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2CF63D9-9E3C-774E-8D72-8273E953E320}" xr6:coauthVersionLast="47" xr6:coauthVersionMax="47" xr10:uidLastSave="{00000000-0000-0000-0000-000000000000}"/>
  <bookViews>
    <workbookView xWindow="680" yWindow="1100" windowWidth="27840" windowHeight="16240" xr2:uid="{8448854B-50DA-2B41-ACCB-CEC770BCFFA9}"/>
  </bookViews>
  <sheets>
    <sheet name="25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F59" i="1" s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<sst xmlns="http://schemas.openxmlformats.org/spreadsheetml/2006/main" count="309" uniqueCount="78">
  <si>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</si>
  <si>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</si>
  <si>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</si>
  <si>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</si>
  <si>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</si>
  <si>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</si>
  <si>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</si>
  <si>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</si>
  <si>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</si>
  <si>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</si>
  <si>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</si>
  <si>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</si>
  <si>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</si>
  <si>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</si>
  <si>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</si>
  <si>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</si>
  <si>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</si>
  <si>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</si>
  <si>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молоко свежее, масло сливочное, мука пшеничная, соль йодированная)</t>
  </si>
  <si>
    <t>СЛОЖНЫЙ ГАРНИР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</si>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</sst>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8267BF6E-DA7E-7E41-A39E-DEC5CCD4D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0CCD-2081-C040-A87E-59024BC86E14}">
  <dimension ref="A1:R213"/>
  <sheetViews>
    <sheetView tabSelected="1" workbookViewId="0">
      <selection activeCell="A23" sqref="A23:Q2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46167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440</v>
      </c>
      <c r="C34" s="15" t="s">
        <v>19</v>
      </c>
      <c r="D34" s="15"/>
      <c r="E34" s="15"/>
      <c r="F34" s="13">
        <v>150</v>
      </c>
      <c r="G34" s="11">
        <v>3.1</v>
      </c>
      <c r="H34" s="11"/>
      <c r="I34" s="12"/>
      <c r="J34" s="11">
        <v>5.7</v>
      </c>
      <c r="K34" s="11"/>
      <c r="L34" s="11"/>
      <c r="M34" s="11"/>
      <c r="N34" s="11">
        <v>31.8</v>
      </c>
      <c r="O34" s="11"/>
      <c r="P34" s="11">
        <v>131</v>
      </c>
      <c r="Q34" s="11">
        <v>15.3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695</v>
      </c>
      <c r="G44" s="2">
        <f>G42+G40+G38+G36+G34+G30+G28</f>
        <v>19.350000000000001</v>
      </c>
      <c r="H44" s="2"/>
      <c r="I44" s="2">
        <f>J42+J40+J38+J36+J34+J32+J30+J28</f>
        <v>20.100000000000001</v>
      </c>
      <c r="J44" s="2"/>
      <c r="K44" s="2"/>
      <c r="L44" s="2"/>
      <c r="M44" s="3"/>
      <c r="N44" s="2">
        <f>N42+N40+N38+N36+N34+N30+N28</f>
        <v>90.87</v>
      </c>
      <c r="O44" s="2"/>
      <c r="P44" s="8">
        <f>P42+P40+P38+P36+P34+P30+P28</f>
        <v>553.6</v>
      </c>
      <c r="Q44" s="8">
        <f>Q42+Q40+Q38+Q36+Q34+Q30+Q28</f>
        <v>24.299999999999997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1875</v>
      </c>
      <c r="G59" s="2">
        <f>G58+G50+G44+G26+G22</f>
        <v>54.410000000000004</v>
      </c>
      <c r="H59" s="2"/>
      <c r="I59" s="2">
        <f>I58+I50+I44+I26+I22</f>
        <v>61.400000000000006</v>
      </c>
      <c r="J59" s="2"/>
      <c r="K59" s="2"/>
      <c r="L59" s="2"/>
      <c r="M59" s="3"/>
      <c r="N59" s="2">
        <f>N58+N50+N44+N26+N22</f>
        <v>272.61</v>
      </c>
      <c r="O59" s="2"/>
      <c r="P59" s="8">
        <f>P58+P50+P44+P26+P22</f>
        <v>1807.2</v>
      </c>
      <c r="Q59" s="8">
        <f>Q58+Q50+Q44+Q26+Q22</f>
        <v>31.509999999999998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f>D7</f>
        <v>46167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440</v>
      </c>
      <c r="C94" s="15" t="s">
        <v>19</v>
      </c>
      <c r="D94" s="15"/>
      <c r="E94" s="15"/>
      <c r="F94" s="13">
        <v>150</v>
      </c>
      <c r="G94" s="11">
        <v>3.1</v>
      </c>
      <c r="H94" s="11"/>
      <c r="I94" s="12"/>
      <c r="J94" s="11">
        <v>5.7</v>
      </c>
      <c r="K94" s="11"/>
      <c r="L94" s="11"/>
      <c r="M94" s="11"/>
      <c r="N94" s="11">
        <v>31.8</v>
      </c>
      <c r="O94" s="11"/>
      <c r="P94" s="11">
        <v>131</v>
      </c>
      <c r="Q94" s="11">
        <v>15.3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675</v>
      </c>
      <c r="G104" s="27">
        <f>G102+G100+G98+G96+G94+G90+G88</f>
        <v>19.350000000000001</v>
      </c>
      <c r="H104" s="26"/>
      <c r="I104" s="27">
        <f>J102+J100+J98+J96+J94+J90+J88</f>
        <v>19</v>
      </c>
      <c r="J104" s="28"/>
      <c r="K104" s="28"/>
      <c r="L104" s="26"/>
      <c r="M104" s="3"/>
      <c r="N104" s="27">
        <f>N102+N100+N98+N96+N94+N90+N88</f>
        <v>90.87</v>
      </c>
      <c r="O104" s="26"/>
      <c r="P104" s="8">
        <f>P102+P100+P98+P96+P94+P90+P88</f>
        <v>553.6</v>
      </c>
      <c r="Q104" s="8">
        <f>Q102+Q100+Q98+Q96+Q94+Q88</f>
        <v>19.7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1445</v>
      </c>
      <c r="G111" s="2">
        <f>G110+G104+G86+G82</f>
        <v>44.18</v>
      </c>
      <c r="H111" s="2"/>
      <c r="I111" s="2">
        <f>I110+I104+I86+I82</f>
        <v>50.040000000000006</v>
      </c>
      <c r="J111" s="2"/>
      <c r="K111" s="2"/>
      <c r="L111" s="2"/>
      <c r="M111" s="3"/>
      <c r="N111" s="2">
        <f>N110+N104+N86+N82</f>
        <v>210.01</v>
      </c>
      <c r="O111" s="2"/>
      <c r="P111" s="8">
        <f>P110+P104+P86+P82</f>
        <v>1397.8000000000002</v>
      </c>
      <c r="Q111" s="8">
        <f>Q104+Q86+Q82</f>
        <v>64.25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46167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440</v>
      </c>
      <c r="C143" s="15" t="s">
        <v>19</v>
      </c>
      <c r="D143" s="15"/>
      <c r="E143" s="15"/>
      <c r="F143" s="13">
        <v>120</v>
      </c>
      <c r="G143" s="11">
        <v>2.5</v>
      </c>
      <c r="H143" s="11"/>
      <c r="I143" s="12"/>
      <c r="J143" s="11">
        <v>4.5999999999999996</v>
      </c>
      <c r="K143" s="11"/>
      <c r="L143" s="11"/>
      <c r="M143" s="11"/>
      <c r="N143" s="11">
        <v>25.44</v>
      </c>
      <c r="O143" s="11"/>
      <c r="P143" s="11">
        <v>104.8</v>
      </c>
      <c r="Q143" s="11">
        <v>12.24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555</v>
      </c>
      <c r="G151" s="63">
        <f>G149+G147+G145+G143+G141+G137+G135</f>
        <v>15.600000000000001</v>
      </c>
      <c r="H151" s="63"/>
      <c r="I151" s="2">
        <f>J149+J147+J145+J143+J141+J139+J137+J135</f>
        <v>16.580000000000002</v>
      </c>
      <c r="J151" s="2"/>
      <c r="K151" s="2"/>
      <c r="L151" s="2"/>
      <c r="M151" s="3"/>
      <c r="N151" s="2">
        <f>N149+N147+N145+N143+N141+N139+N137+N135</f>
        <v>72.150000000000006</v>
      </c>
      <c r="O151" s="2"/>
      <c r="P151" s="8">
        <f>P149+P147+P145+P143+P141+P139+P137+P135</f>
        <v>470.32</v>
      </c>
      <c r="Q151" s="8">
        <f>Q149+Q147+Q145+Q143+Q141+Q139+Q137+Q135</f>
        <v>20.46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1608</v>
      </c>
      <c r="G166" s="63">
        <f>G165+G157+G151+G133+G129</f>
        <v>45.61</v>
      </c>
      <c r="H166" s="2"/>
      <c r="I166" s="2">
        <f>I165+I157+I151+I133+I129</f>
        <v>51.690000000000005</v>
      </c>
      <c r="J166" s="2"/>
      <c r="K166" s="2"/>
      <c r="L166" s="2"/>
      <c r="M166" s="3"/>
      <c r="N166" s="2">
        <f>N165+N157+N151+N133+N129</f>
        <v>233.69</v>
      </c>
      <c r="O166" s="2"/>
      <c r="P166" s="1">
        <f>P165+P157+P151+P133+P129</f>
        <v>1566.72</v>
      </c>
      <c r="Q166" s="1">
        <f>Q165+Q157+Q151+Q117+Q113</f>
        <v>21.92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46167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2013</v>
      </c>
      <c r="B198" s="13">
        <v>440</v>
      </c>
      <c r="C198" s="15" t="s">
        <v>19</v>
      </c>
      <c r="D198" s="15"/>
      <c r="E198" s="15"/>
      <c r="F198" s="13">
        <v>120</v>
      </c>
      <c r="G198" s="11">
        <v>2.5</v>
      </c>
      <c r="H198" s="11"/>
      <c r="I198" s="12"/>
      <c r="J198" s="11">
        <v>4.5999999999999996</v>
      </c>
      <c r="K198" s="11"/>
      <c r="L198" s="11"/>
      <c r="M198" s="11"/>
      <c r="N198" s="11">
        <v>25.44</v>
      </c>
      <c r="O198" s="11"/>
      <c r="P198" s="11">
        <v>104.8</v>
      </c>
      <c r="Q198" s="11">
        <v>12.24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555</v>
      </c>
      <c r="G206" s="2">
        <f>G204+G202+G200+G198+G196+G192+G190</f>
        <v>15.600000000000001</v>
      </c>
      <c r="H206" s="2"/>
      <c r="I206" s="2">
        <f>J204+J202+J200+J198+J196+J192+J190</f>
        <v>15.75</v>
      </c>
      <c r="J206" s="2"/>
      <c r="K206" s="2"/>
      <c r="L206" s="2"/>
      <c r="M206" s="3"/>
      <c r="N206" s="2">
        <f>N204+N202+N200+N198+N196+N192+N190</f>
        <v>72.09</v>
      </c>
      <c r="O206" s="2"/>
      <c r="P206" s="8">
        <f>P204+P202+P200+P198+P196+P192+P190</f>
        <v>445</v>
      </c>
      <c r="Q206" s="8">
        <f>Q204+Q202+Q200+Q198+Q196+Q192+Q190</f>
        <v>19.990000000000002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1208</v>
      </c>
      <c r="G213" s="2">
        <f>G212+G206+G188+G184</f>
        <v>36.22</v>
      </c>
      <c r="H213" s="2"/>
      <c r="I213" s="2">
        <f>I206+I188+I184</f>
        <v>29.700000000000003</v>
      </c>
      <c r="J213" s="2"/>
      <c r="K213" s="2"/>
      <c r="L213" s="2"/>
      <c r="M213" s="3"/>
      <c r="N213" s="2">
        <f>N206+N188+N184</f>
        <v>133.63</v>
      </c>
      <c r="O213" s="2"/>
      <c r="P213" s="1">
        <f>P206+P188+P184</f>
        <v>839.8</v>
      </c>
      <c r="Q213" s="1">
        <f>Q212+Q206+Q188+Q184</f>
        <v>24.26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2026-06-16T18:33:36Z</dcterms:created>
  <dcterms:modified xsi:type="dcterms:W3CDTF">2026-06-16T18:33:44Z</dcterms:modified>
</cp:coreProperties>
</file>