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3037E2E7-594A-A64D-A536-6DBB11FB8637}" xr6:coauthVersionLast="47" xr6:coauthVersionMax="47" xr10:uidLastSave="{00000000-0000-0000-0000-000000000000}"/>
  <bookViews>
    <workbookView xWindow="680" yWindow="1100" windowWidth="27840" windowHeight="16240" xr2:uid="{82EC419A-4E64-D549-9F85-D40253A77AC5}"/>
  </bookViews>
  <sheets>
    <sheet name="19.05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G57" i="1" s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D65" i="1"/>
  <c r="D110" i="1" s="1"/>
  <c r="D163" i="1" s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I106" i="1"/>
  <c r="N106" i="1"/>
  <c r="N107" i="1" s="1"/>
  <c r="P106" i="1"/>
  <c r="P107" i="1" s="1"/>
  <c r="Q106" i="1"/>
  <c r="G107" i="1"/>
  <c r="I107" i="1"/>
  <c r="F125" i="1"/>
  <c r="G125" i="1"/>
  <c r="I125" i="1"/>
  <c r="N125" i="1"/>
  <c r="P125" i="1"/>
  <c r="Q125" i="1"/>
  <c r="F129" i="1"/>
  <c r="G129" i="1"/>
  <c r="I129" i="1"/>
  <c r="N129" i="1"/>
  <c r="P129" i="1"/>
  <c r="P160" i="1" s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Q159" i="1"/>
  <c r="Q160" i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P198" i="1"/>
  <c r="Q198" i="1"/>
  <c r="F204" i="1"/>
  <c r="F205" i="1" s="1"/>
  <c r="G204" i="1"/>
  <c r="G205" i="1" s="1"/>
  <c r="I204" i="1"/>
  <c r="I205" i="1" s="1"/>
  <c r="N204" i="1"/>
  <c r="P204" i="1"/>
  <c r="Q204" i="1"/>
  <c r="N205" i="1"/>
  <c r="P205" i="1"/>
  <c r="Q205" i="1"/>
  <c r="N57" i="1" l="1"/>
</calcChain>
</file>

<file path=xl/sharedStrings.xml><?xml version="1.0" encoding="utf-8"?>
<sst xmlns="http://schemas.openxmlformats.org/spreadsheetml/2006/main" count="302" uniqueCount="70">
  <si>
    <t>Всего :</t>
  </si>
  <si>
    <t>Итого</t>
  </si>
  <si>
    <t>БАТОН С ПОВИДЛОМ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</si>
  <si>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</si>
  <si>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</si>
  <si>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</si>
  <si>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</si>
  <si>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</si>
  <si>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</si>
  <si>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</si>
  <si>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</si>
  <si>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</si>
  <si>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</si>
  <si>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</si>
  <si>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</si>
  <si>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</si>
  <si>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</si>
  <si>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</si>
  <si>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</si>
  <si>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</si>
  <si>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</si>
  <si>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</si>
  <si>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</si>
  <si>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</si>
  <si>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СОЛЁНЫЙ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</si>
  <si>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</si>
  <si>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</si>
  <si>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</si>
  <si>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</si>
  <si>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</si>
  <si>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</si>
  <si>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</si>
  <si>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</si>
  <si>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</si>
  <si>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</si>
  <si>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</si>
  <si>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</si>
  <si>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</si>
  <si>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</si>
  <si>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</si>
  <si>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</si>
  <si>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</si>
  <si>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</si>
  <si>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</si>
  <si>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</si>
  <si>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</si>
  <si>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</si>
  <si>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</si>
  <si>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</si>
  <si>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</si>
  <si>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</si>
  <si>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молоко,крупа гречневая, сахар масло сливочное, соль йодированная)</t>
  </si>
  <si>
    <t>КАША ГРЕЧНЕВАЯ</t>
  </si>
  <si>
    <t>Ужин</t>
  </si>
  <si>
    <t>ЯСЛИ-ГПД</t>
  </si>
  <si>
    <t>Всего</t>
  </si>
  <si>
    <t>БАТО С ПОВИДЛОМ</t>
  </si>
  <si>
    <t>42</t>
  </si>
  <si>
    <t>10,2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</si>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</sst>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2055A0CD-23D6-7247-845E-735974EB5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D4BF2-76C5-8F44-971F-2CA64EA04171}">
  <dimension ref="A1:R205"/>
  <sheetViews>
    <sheetView tabSelected="1" workbookViewId="0">
      <selection activeCell="A23" sqref="A23:Q23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8" t="s">
        <v>68</v>
      </c>
      <c r="M1" s="48"/>
      <c r="N1" s="48"/>
      <c r="O1" s="48"/>
      <c r="P1" s="48"/>
      <c r="Q1" s="48"/>
      <c r="R1" s="48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67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66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65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46161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69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63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112</v>
      </c>
      <c r="C28" s="23" t="s">
        <v>24</v>
      </c>
      <c r="D28" s="23"/>
      <c r="E28" s="23"/>
      <c r="F28" s="21">
        <v>40</v>
      </c>
      <c r="G28" s="19">
        <v>0.32</v>
      </c>
      <c r="H28" s="19"/>
      <c r="I28" s="20"/>
      <c r="J28" s="19">
        <v>0.04</v>
      </c>
      <c r="K28" s="19"/>
      <c r="L28" s="19"/>
      <c r="M28" s="19"/>
      <c r="N28" s="19">
        <v>1</v>
      </c>
      <c r="O28" s="19"/>
      <c r="P28" s="19">
        <v>5.6</v>
      </c>
      <c r="Q28" s="19">
        <v>4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62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61</v>
      </c>
      <c r="G38" s="19" t="s">
        <v>60</v>
      </c>
      <c r="H38" s="19"/>
      <c r="I38" s="20"/>
      <c r="J38" s="19" t="s">
        <v>59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7" t="s">
        <v>1</v>
      </c>
      <c r="B42" s="46"/>
      <c r="C42" s="46"/>
      <c r="D42" s="46"/>
      <c r="E42" s="45"/>
      <c r="F42" s="26">
        <f>F40+F38+F36+F34+F32+F30+F28</f>
        <v>658</v>
      </c>
      <c r="G42" s="30">
        <f>G40+G38+G36+G34+G32+G30+G28</f>
        <v>30.330000000000002</v>
      </c>
      <c r="H42" s="29"/>
      <c r="I42" s="30">
        <f>J40+J38+J36+J34+J32+J30+J28</f>
        <v>13.589999999999998</v>
      </c>
      <c r="J42" s="44"/>
      <c r="K42" s="44"/>
      <c r="L42" s="29"/>
      <c r="M42" s="4"/>
      <c r="N42" s="30">
        <f>N40+N38+N36+N34+N32+N30+N28</f>
        <v>89.26</v>
      </c>
      <c r="O42" s="29"/>
      <c r="P42" s="25">
        <f>P40+P38+P36+P34+P32+P30+P28</f>
        <v>602.4</v>
      </c>
      <c r="Q42" s="25">
        <f>Q40+Q38+Q36+Q34+Q32+Q30+Q28</f>
        <v>11.649999999999999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40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7" t="s">
        <v>1</v>
      </c>
      <c r="B48" s="46"/>
      <c r="C48" s="46"/>
      <c r="D48" s="46"/>
      <c r="E48" s="45"/>
      <c r="F48" s="26">
        <f>F46+F44</f>
        <v>240</v>
      </c>
      <c r="G48" s="30">
        <f>G46+G44</f>
        <v>0.66999999999999993</v>
      </c>
      <c r="H48" s="29"/>
      <c r="I48" s="30">
        <f>J46+J44+J42+J40+J38+J36+J34</f>
        <v>13.55</v>
      </c>
      <c r="J48" s="44"/>
      <c r="K48" s="44"/>
      <c r="L48" s="29"/>
      <c r="M48" s="4"/>
      <c r="N48" s="30">
        <f>N46+N44+N42+N40+N38+N36+N34</f>
        <v>174.16</v>
      </c>
      <c r="O48" s="29"/>
      <c r="P48" s="25">
        <f>P46+P44+P42+P40+P38+P36+P34</f>
        <v>1065.3999999999999</v>
      </c>
      <c r="Q48" s="25">
        <f>Q46+Q44+Q42+Q40+Q38+Q36+Q34</f>
        <v>12.699999999999998</v>
      </c>
    </row>
    <row r="49" spans="1:18" ht="14" customHeight="1" x14ac:dyDescent="0.15">
      <c r="A49" s="24" t="s">
        <v>53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>
        <v>2013</v>
      </c>
      <c r="B50" s="16">
        <v>254</v>
      </c>
      <c r="C50" s="18" t="s">
        <v>52</v>
      </c>
      <c r="D50" s="18"/>
      <c r="E50" s="18"/>
      <c r="F50" s="16">
        <v>200</v>
      </c>
      <c r="G50" s="14">
        <v>9.16</v>
      </c>
      <c r="H50" s="14"/>
      <c r="I50" s="15"/>
      <c r="J50" s="14">
        <v>12.88</v>
      </c>
      <c r="K50" s="14"/>
      <c r="L50" s="14"/>
      <c r="M50" s="14"/>
      <c r="N50" s="14">
        <v>32.6</v>
      </c>
      <c r="O50" s="14"/>
      <c r="P50" s="14">
        <v>283</v>
      </c>
      <c r="Q50" s="14">
        <v>1.36</v>
      </c>
    </row>
    <row r="51" spans="1:18" ht="12" customHeight="1" x14ac:dyDescent="0.15">
      <c r="A51" s="16"/>
      <c r="B51" s="16"/>
      <c r="C51" s="17" t="s">
        <v>51</v>
      </c>
      <c r="D51" s="17"/>
      <c r="E51" s="17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59</v>
      </c>
      <c r="H54" s="19"/>
      <c r="I54" s="20"/>
      <c r="J54" s="19"/>
      <c r="K54" s="19"/>
      <c r="L54" s="19"/>
      <c r="M54" s="19"/>
      <c r="N54" s="19" t="s">
        <v>58</v>
      </c>
      <c r="O54" s="19"/>
      <c r="P54" s="19" t="s">
        <v>57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11.36</v>
      </c>
      <c r="H56" s="3"/>
      <c r="I56" s="3">
        <f>J54+J52+J50</f>
        <v>13.680000000000001</v>
      </c>
      <c r="J56" s="3"/>
      <c r="K56" s="3"/>
      <c r="L56" s="3"/>
      <c r="M56" s="4"/>
      <c r="N56" s="3">
        <f>N54+N52+N50</f>
        <v>56.2</v>
      </c>
      <c r="O56" s="3"/>
      <c r="P56" s="25">
        <f>P54+P52+P50</f>
        <v>394</v>
      </c>
      <c r="Q56" s="25">
        <f>Q54+Q52+Q50</f>
        <v>1.36</v>
      </c>
    </row>
    <row r="57" spans="1:18" ht="14" customHeight="1" x14ac:dyDescent="0.15">
      <c r="A57" s="40" t="s">
        <v>55</v>
      </c>
      <c r="B57" s="39"/>
      <c r="C57" s="38"/>
      <c r="D57" s="38"/>
      <c r="E57" s="37"/>
      <c r="F57" s="26">
        <f>F56+F48+F42+F26+F22</f>
        <v>1828</v>
      </c>
      <c r="G57" s="3">
        <f>G56+G48+G42+G26+G22</f>
        <v>53.37</v>
      </c>
      <c r="H57" s="3"/>
      <c r="I57" s="3">
        <f>I56+I48+I42+I26+I22</f>
        <v>56.28</v>
      </c>
      <c r="J57" s="3"/>
      <c r="K57" s="3"/>
      <c r="L57" s="3"/>
      <c r="M57" s="4"/>
      <c r="N57" s="3">
        <f>N56+N48+N42+N26+N22</f>
        <v>391.66</v>
      </c>
      <c r="O57" s="3"/>
      <c r="P57" s="25">
        <f>P56+P48+P42+P26+P22</f>
        <v>2559.4999999999995</v>
      </c>
      <c r="Q57" s="25">
        <f>Q56+Q48+Q42+Q26+Q22</f>
        <v>38.309999999999995</v>
      </c>
    </row>
    <row r="59" spans="1:18" ht="12.75" customHeight="1" x14ac:dyDescent="0.15">
      <c r="L59" s="48" t="s">
        <v>68</v>
      </c>
      <c r="M59" s="48"/>
      <c r="N59" s="48"/>
      <c r="O59" s="48"/>
      <c r="P59" s="48"/>
      <c r="Q59" s="48"/>
      <c r="R59" s="48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67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66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65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f>D7</f>
        <v>46161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63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7" t="s">
        <v>1</v>
      </c>
      <c r="B84" s="46"/>
      <c r="C84" s="46"/>
      <c r="D84" s="46"/>
      <c r="E84" s="45"/>
      <c r="F84" s="26">
        <f>F82</f>
        <v>100</v>
      </c>
      <c r="G84" s="30">
        <f>G82</f>
        <v>0.4</v>
      </c>
      <c r="H84" s="29"/>
      <c r="I84" s="30">
        <f>J82</f>
        <v>0.4</v>
      </c>
      <c r="J84" s="44"/>
      <c r="K84" s="44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3" t="s">
        <v>25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1"/>
    </row>
    <row r="86" spans="1:17" ht="12" customHeight="1" x14ac:dyDescent="0.15">
      <c r="A86" s="21">
        <v>2013</v>
      </c>
      <c r="B86" s="21">
        <v>112</v>
      </c>
      <c r="C86" s="23" t="s">
        <v>24</v>
      </c>
      <c r="D86" s="23"/>
      <c r="E86" s="23"/>
      <c r="F86" s="21">
        <v>40</v>
      </c>
      <c r="G86" s="19">
        <v>0.32</v>
      </c>
      <c r="H86" s="19"/>
      <c r="I86" s="20"/>
      <c r="J86" s="19">
        <v>0.04</v>
      </c>
      <c r="K86" s="19"/>
      <c r="L86" s="19"/>
      <c r="M86" s="19"/>
      <c r="N86" s="19">
        <v>1</v>
      </c>
      <c r="O86" s="19"/>
      <c r="P86" s="19">
        <v>5.6</v>
      </c>
      <c r="Q86" s="19">
        <v>4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62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61</v>
      </c>
      <c r="G96" s="19" t="s">
        <v>60</v>
      </c>
      <c r="H96" s="19"/>
      <c r="I96" s="20"/>
      <c r="J96" s="19" t="s">
        <v>59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30.330000000000002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89.26</v>
      </c>
      <c r="O100" s="3"/>
      <c r="P100" s="25">
        <f>P98+P96+P94+P92+P90+P88+P86</f>
        <v>602.4</v>
      </c>
      <c r="Q100" s="25">
        <f>Q98+Q96+Q94+Q92+Q90+Q88+Q86</f>
        <v>11.649999999999999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59</v>
      </c>
      <c r="H102" s="19"/>
      <c r="I102" s="20"/>
      <c r="J102" s="19"/>
      <c r="K102" s="19"/>
      <c r="L102" s="19"/>
      <c r="M102" s="19"/>
      <c r="N102" s="19" t="s">
        <v>58</v>
      </c>
      <c r="O102" s="19"/>
      <c r="P102" s="19" t="s">
        <v>57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56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0" t="s">
        <v>55</v>
      </c>
      <c r="B107" s="39"/>
      <c r="C107" s="38"/>
      <c r="D107" s="38"/>
      <c r="E107" s="37"/>
      <c r="F107" s="26">
        <f>F106+F100+F84+F80</f>
        <v>1398</v>
      </c>
      <c r="G107" s="3">
        <f>G106+G100+G84+G80</f>
        <v>42.11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194</v>
      </c>
      <c r="O107" s="3"/>
      <c r="P107" s="25">
        <f>P106+P100+P84+P80</f>
        <v>1227.3</v>
      </c>
      <c r="Q107" s="25">
        <f>Q100+Q84+Q80</f>
        <v>24.25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f>D65</f>
        <v>46161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54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6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5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112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0.75</v>
      </c>
      <c r="O131" s="19"/>
      <c r="P131" s="19">
        <v>4.2</v>
      </c>
      <c r="Q131" s="19">
        <v>3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73.179999999999993</v>
      </c>
      <c r="O145" s="3"/>
      <c r="P145" s="25">
        <f>P143+P141+P139+P137+P135+P133+P131</f>
        <v>491.2</v>
      </c>
      <c r="Q145" s="25">
        <f>Q143+Q141+Q139+Q137+Q135+Q133+Q131</f>
        <v>8.3500000000000014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53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>
        <v>2013</v>
      </c>
      <c r="B153" s="16">
        <v>254</v>
      </c>
      <c r="C153" s="18" t="s">
        <v>52</v>
      </c>
      <c r="D153" s="18"/>
      <c r="E153" s="18"/>
      <c r="F153" s="16">
        <v>150</v>
      </c>
      <c r="G153" s="14">
        <v>6.87</v>
      </c>
      <c r="H153" s="14"/>
      <c r="I153" s="15"/>
      <c r="J153" s="14">
        <v>9.66</v>
      </c>
      <c r="K153" s="14"/>
      <c r="L153" s="14"/>
      <c r="M153" s="14"/>
      <c r="N153" s="14">
        <v>24.45</v>
      </c>
      <c r="O153" s="14"/>
      <c r="P153" s="14">
        <v>212.3</v>
      </c>
      <c r="Q153" s="14">
        <v>1.02</v>
      </c>
    </row>
    <row r="154" spans="1:17" ht="10.5" customHeight="1" x14ac:dyDescent="0.15">
      <c r="A154" s="16"/>
      <c r="B154" s="16"/>
      <c r="C154" s="17" t="s">
        <v>51</v>
      </c>
      <c r="D154" s="17"/>
      <c r="E154" s="17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350</v>
      </c>
      <c r="G159" s="3">
        <f>G157+G155+G153</f>
        <v>8.4600000000000009</v>
      </c>
      <c r="H159" s="3"/>
      <c r="I159" s="3">
        <f>J157+J155+J153</f>
        <v>10.16</v>
      </c>
      <c r="J159" s="3"/>
      <c r="K159" s="3"/>
      <c r="L159" s="3"/>
      <c r="M159" s="4"/>
      <c r="N159" s="3">
        <f>N157+N155+N153</f>
        <v>48.25</v>
      </c>
      <c r="O159" s="3"/>
      <c r="P159" s="25">
        <f>P157+P155+P153</f>
        <v>318.3</v>
      </c>
      <c r="Q159" s="25">
        <f>Q157+Q155+Q153</f>
        <v>1.02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1546</v>
      </c>
      <c r="G160" s="3">
        <f>G159+G151+G145+G129+G125</f>
        <v>42.787999999999997</v>
      </c>
      <c r="H160" s="3"/>
      <c r="I160" s="3">
        <f>I159+I151+I145+I129+I125</f>
        <v>38.47</v>
      </c>
      <c r="J160" s="3"/>
      <c r="K160" s="3"/>
      <c r="L160" s="3"/>
      <c r="M160" s="4"/>
      <c r="N160" s="3">
        <f>N159+N151+N145+N129+N125</f>
        <v>220.10400000000001</v>
      </c>
      <c r="O160" s="3"/>
      <c r="P160" s="2">
        <f>P159+P151+P145+P129+P125</f>
        <v>1361.1</v>
      </c>
      <c r="Q160" s="2">
        <f>Q159+Q151+Q145+Q129+Q125</f>
        <v>21.67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f>D110</f>
        <v>46161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112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0.75</v>
      </c>
      <c r="O184" s="19"/>
      <c r="P184" s="19">
        <v>4.2</v>
      </c>
      <c r="Q184" s="19">
        <v>3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73.179999999999993</v>
      </c>
      <c r="O198" s="3"/>
      <c r="P198" s="25">
        <f>P196+P194+P192+P190+P188+P186+P184</f>
        <v>491.2</v>
      </c>
      <c r="Q198" s="25">
        <f>Q196+Q194+Q192+Q190+Q188+Q186+Q184</f>
        <v>8.3500000000000014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135.85399999999998</v>
      </c>
      <c r="O205" s="3"/>
      <c r="P205" s="2">
        <f>P198+P182+P178</f>
        <v>903.6</v>
      </c>
      <c r="Q205" s="2">
        <f>Q204+Q198+Q182+Q178</f>
        <v>20.650000000000002</v>
      </c>
    </row>
  </sheetData>
  <mergeCells count="85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20:A21"/>
    <mergeCell ref="B20:B21"/>
    <mergeCell ref="C20:E20"/>
    <mergeCell ref="F20:F21"/>
    <mergeCell ref="G20:H21"/>
    <mergeCell ref="I20:I21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J30:M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Q32:Q33"/>
    <mergeCell ref="C33:E33"/>
    <mergeCell ref="Q30:Q31"/>
    <mergeCell ref="C31:E31"/>
    <mergeCell ref="A30:A31"/>
    <mergeCell ref="B30:B31"/>
    <mergeCell ref="C30:E30"/>
    <mergeCell ref="F30:F31"/>
    <mergeCell ref="G30:H31"/>
    <mergeCell ref="I30:I31"/>
    <mergeCell ref="I34:I35"/>
    <mergeCell ref="J34:M35"/>
    <mergeCell ref="N34:O35"/>
    <mergeCell ref="P34:P35"/>
    <mergeCell ref="Q34:Q35"/>
    <mergeCell ref="C35:E35"/>
    <mergeCell ref="F36:F37"/>
    <mergeCell ref="G36:H37"/>
    <mergeCell ref="I36:I37"/>
    <mergeCell ref="J36:M37"/>
    <mergeCell ref="N36:O37"/>
    <mergeCell ref="P36:P37"/>
    <mergeCell ref="N32:O33"/>
    <mergeCell ref="P32:P33"/>
    <mergeCell ref="A32:A33"/>
    <mergeCell ref="B32:B33"/>
    <mergeCell ref="C32:E32"/>
    <mergeCell ref="F32:F33"/>
    <mergeCell ref="G32:H33"/>
    <mergeCell ref="I32:I33"/>
    <mergeCell ref="J32:M33"/>
    <mergeCell ref="Q36:Q37"/>
    <mergeCell ref="C37:E37"/>
    <mergeCell ref="A34:A35"/>
    <mergeCell ref="B34:B35"/>
    <mergeCell ref="C34:E34"/>
    <mergeCell ref="F34:F35"/>
    <mergeCell ref="G34:H35"/>
    <mergeCell ref="A36:A37"/>
    <mergeCell ref="B36:B37"/>
    <mergeCell ref="C36:E36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Q46:Q47"/>
    <mergeCell ref="C47:E47"/>
    <mergeCell ref="A46:A47"/>
    <mergeCell ref="B46:B47"/>
    <mergeCell ref="C46:E46"/>
    <mergeCell ref="F46:F47"/>
    <mergeCell ref="G46:H47"/>
    <mergeCell ref="I46:I47"/>
    <mergeCell ref="J52:M53"/>
    <mergeCell ref="N52:O53"/>
    <mergeCell ref="P52:P53"/>
    <mergeCell ref="J46:M47"/>
    <mergeCell ref="N46:O47"/>
    <mergeCell ref="P46:P47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52:I53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50:M51"/>
    <mergeCell ref="L62:R62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Q54:Q55"/>
    <mergeCell ref="C55:E55"/>
    <mergeCell ref="A56:E56"/>
    <mergeCell ref="G56:H56"/>
    <mergeCell ref="I56:L56"/>
    <mergeCell ref="N56:O56"/>
    <mergeCell ref="P54:P55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1:R61"/>
    <mergeCell ref="A69:A70"/>
    <mergeCell ref="B69:B70"/>
    <mergeCell ref="C69:E70"/>
    <mergeCell ref="F69:F70"/>
    <mergeCell ref="G69:N69"/>
    <mergeCell ref="O69:P70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4:H75"/>
    <mergeCell ref="I72:I73"/>
    <mergeCell ref="J72:M73"/>
    <mergeCell ref="N72:O73"/>
    <mergeCell ref="P72:P73"/>
    <mergeCell ref="Q72:Q73"/>
    <mergeCell ref="G72:H73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B78:B79"/>
    <mergeCell ref="C78:E78"/>
    <mergeCell ref="F78:F79"/>
    <mergeCell ref="G78:H79"/>
    <mergeCell ref="I78:I79"/>
    <mergeCell ref="I76:I77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I86:I87"/>
    <mergeCell ref="J86:M87"/>
    <mergeCell ref="N86:O87"/>
    <mergeCell ref="P86:P87"/>
    <mergeCell ref="Q86:Q87"/>
    <mergeCell ref="C87:E87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J90:M91"/>
    <mergeCell ref="N90:O91"/>
    <mergeCell ref="P90:P91"/>
    <mergeCell ref="Q88:Q89"/>
    <mergeCell ref="C89:E89"/>
    <mergeCell ref="A88:A89"/>
    <mergeCell ref="B88:B89"/>
    <mergeCell ref="C88:E88"/>
    <mergeCell ref="F88:F89"/>
    <mergeCell ref="G88:H89"/>
    <mergeCell ref="Q92:Q93"/>
    <mergeCell ref="C93:E93"/>
    <mergeCell ref="A90:A91"/>
    <mergeCell ref="B90:B91"/>
    <mergeCell ref="C90:E90"/>
    <mergeCell ref="F90:F91"/>
    <mergeCell ref="G90:H91"/>
    <mergeCell ref="I90:I91"/>
    <mergeCell ref="I92:I93"/>
    <mergeCell ref="J92:M93"/>
    <mergeCell ref="P94:P95"/>
    <mergeCell ref="Q94:Q95"/>
    <mergeCell ref="C95:E95"/>
    <mergeCell ref="A92:A93"/>
    <mergeCell ref="B92:B93"/>
    <mergeCell ref="C92:E92"/>
    <mergeCell ref="F92:F93"/>
    <mergeCell ref="G92:H93"/>
    <mergeCell ref="N92:O93"/>
    <mergeCell ref="P92:P93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N94:O95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C99:E99"/>
    <mergeCell ref="J96:M97"/>
    <mergeCell ref="N96:O97"/>
    <mergeCell ref="P96:P97"/>
    <mergeCell ref="Q96:Q97"/>
    <mergeCell ref="C97:E97"/>
    <mergeCell ref="I96:I97"/>
    <mergeCell ref="G102:H103"/>
    <mergeCell ref="I98:I99"/>
    <mergeCell ref="J98:M99"/>
    <mergeCell ref="N98:O99"/>
    <mergeCell ref="P98:P99"/>
    <mergeCell ref="Q98:Q99"/>
    <mergeCell ref="C103:E103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I104:I105"/>
    <mergeCell ref="I102:I103"/>
    <mergeCell ref="J102:M103"/>
    <mergeCell ref="N102:O103"/>
    <mergeCell ref="P102:P103"/>
    <mergeCell ref="Q102:Q103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9:H120"/>
    <mergeCell ref="I117:I118"/>
    <mergeCell ref="J117:M118"/>
    <mergeCell ref="N117:O118"/>
    <mergeCell ref="P117:P118"/>
    <mergeCell ref="Q117:Q118"/>
    <mergeCell ref="G117:H118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B123:B124"/>
    <mergeCell ref="C123:E123"/>
    <mergeCell ref="F123:F124"/>
    <mergeCell ref="G123:H124"/>
    <mergeCell ref="I123:I124"/>
    <mergeCell ref="I121:I122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P131:P132"/>
    <mergeCell ref="Q131:Q132"/>
    <mergeCell ref="C132:E132"/>
    <mergeCell ref="Q127:Q128"/>
    <mergeCell ref="C128:E128"/>
    <mergeCell ref="A129:E129"/>
    <mergeCell ref="G129:H129"/>
    <mergeCell ref="I129:L129"/>
    <mergeCell ref="N129:O129"/>
    <mergeCell ref="P133:P134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Q133:Q134"/>
    <mergeCell ref="C134:E134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Q137:Q138"/>
    <mergeCell ref="C138:E138"/>
    <mergeCell ref="J135:M136"/>
    <mergeCell ref="N135:O136"/>
    <mergeCell ref="P135:P136"/>
    <mergeCell ref="Q135:Q136"/>
    <mergeCell ref="C136:E136"/>
    <mergeCell ref="J139:M140"/>
    <mergeCell ref="N139:O140"/>
    <mergeCell ref="P139:P140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5:A136"/>
    <mergeCell ref="B135:B136"/>
    <mergeCell ref="C135:E135"/>
    <mergeCell ref="F135:F136"/>
    <mergeCell ref="G135:H136"/>
    <mergeCell ref="I135:I136"/>
    <mergeCell ref="J141:M142"/>
    <mergeCell ref="N141:O142"/>
    <mergeCell ref="P141:P142"/>
    <mergeCell ref="Q139:Q140"/>
    <mergeCell ref="C140:E140"/>
    <mergeCell ref="A137:A138"/>
    <mergeCell ref="B137:B138"/>
    <mergeCell ref="C137:E137"/>
    <mergeCell ref="F137:F138"/>
    <mergeCell ref="G137:H138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B147:B148"/>
    <mergeCell ref="C147:E147"/>
    <mergeCell ref="F147:F148"/>
    <mergeCell ref="G147:H148"/>
    <mergeCell ref="Q141:Q142"/>
    <mergeCell ref="C142:E142"/>
    <mergeCell ref="I141:I142"/>
    <mergeCell ref="P143:P144"/>
    <mergeCell ref="Q143:Q144"/>
    <mergeCell ref="C144:E144"/>
    <mergeCell ref="C154:E154"/>
    <mergeCell ref="A151:E151"/>
    <mergeCell ref="G151:H151"/>
    <mergeCell ref="I151:L151"/>
    <mergeCell ref="N151:O151"/>
    <mergeCell ref="I147:I148"/>
    <mergeCell ref="J147:M148"/>
    <mergeCell ref="N147:O148"/>
    <mergeCell ref="C148:E148"/>
    <mergeCell ref="A147:A148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53:P154"/>
    <mergeCell ref="Q153:Q154"/>
    <mergeCell ref="I155:I156"/>
    <mergeCell ref="J155:M156"/>
    <mergeCell ref="N155:O156"/>
    <mergeCell ref="P155:P156"/>
    <mergeCell ref="Q155:Q156"/>
    <mergeCell ref="C156:E156"/>
    <mergeCell ref="G157:H158"/>
    <mergeCell ref="I157:I158"/>
    <mergeCell ref="J157:M158"/>
    <mergeCell ref="N157:O158"/>
    <mergeCell ref="P157:P158"/>
    <mergeCell ref="A155:A156"/>
    <mergeCell ref="B155:B156"/>
    <mergeCell ref="C155:E155"/>
    <mergeCell ref="F155:F156"/>
    <mergeCell ref="G155:H156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2:H173"/>
    <mergeCell ref="I170:I171"/>
    <mergeCell ref="J170:M171"/>
    <mergeCell ref="N170:O171"/>
    <mergeCell ref="P170:P171"/>
    <mergeCell ref="Q170:Q171"/>
    <mergeCell ref="G170:H171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B176:B177"/>
    <mergeCell ref="C176:E176"/>
    <mergeCell ref="F176:F177"/>
    <mergeCell ref="G176:H177"/>
    <mergeCell ref="I176:I177"/>
    <mergeCell ref="I174:I175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A186:A187"/>
    <mergeCell ref="B186:B187"/>
    <mergeCell ref="C186:E186"/>
    <mergeCell ref="F186:F187"/>
    <mergeCell ref="G186:H187"/>
    <mergeCell ref="I186:I187"/>
    <mergeCell ref="J188:M189"/>
    <mergeCell ref="N188:O189"/>
    <mergeCell ref="P188:P189"/>
    <mergeCell ref="Q188:Q189"/>
    <mergeCell ref="C189:E189"/>
    <mergeCell ref="Q186:Q187"/>
    <mergeCell ref="C187:E187"/>
    <mergeCell ref="J186:M187"/>
    <mergeCell ref="N186:O187"/>
    <mergeCell ref="P186:P187"/>
    <mergeCell ref="I190:I191"/>
    <mergeCell ref="J190:M191"/>
    <mergeCell ref="N190:O191"/>
    <mergeCell ref="P190:P191"/>
    <mergeCell ref="Q190:Q191"/>
    <mergeCell ref="C191:E191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A204:E204"/>
    <mergeCell ref="G204:H204"/>
    <mergeCell ref="I204:L204"/>
    <mergeCell ref="N204:O204"/>
    <mergeCell ref="Q196:Q197"/>
    <mergeCell ref="C197:E197"/>
    <mergeCell ref="A196:A197"/>
    <mergeCell ref="B196:B197"/>
    <mergeCell ref="C196:E196"/>
    <mergeCell ref="F196:F197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I196:I197"/>
    <mergeCell ref="J196:M197"/>
    <mergeCell ref="N196:O197"/>
    <mergeCell ref="P196:P197"/>
    <mergeCell ref="A205:E205"/>
    <mergeCell ref="G205:H205"/>
    <mergeCell ref="I205:L205"/>
    <mergeCell ref="N205:O205"/>
    <mergeCell ref="J202:M203"/>
    <mergeCell ref="N202:O203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149:P150"/>
    <mergeCell ref="Q149:Q150"/>
    <mergeCell ref="C150:E150"/>
    <mergeCell ref="A145:E145"/>
    <mergeCell ref="G145:H145"/>
    <mergeCell ref="I145:L145"/>
    <mergeCell ref="N145:O145"/>
    <mergeCell ref="A146:Q146"/>
    <mergeCell ref="P147:P148"/>
    <mergeCell ref="Q147:Q148"/>
    <mergeCell ref="A48:E48"/>
    <mergeCell ref="G48:H48"/>
    <mergeCell ref="I48:L48"/>
    <mergeCell ref="N48:O48"/>
    <mergeCell ref="N106:O106"/>
    <mergeCell ref="J149:M150"/>
    <mergeCell ref="N149:O150"/>
    <mergeCell ref="I143:I144"/>
    <mergeCell ref="J143:M144"/>
    <mergeCell ref="N143:O144"/>
    <mergeCell ref="I200:I201"/>
    <mergeCell ref="J200:M201"/>
    <mergeCell ref="N200:O201"/>
    <mergeCell ref="P200:P201"/>
    <mergeCell ref="Q200:Q201"/>
    <mergeCell ref="C201:E20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2026-06-16T18:32:36Z</dcterms:created>
  <dcterms:modified xsi:type="dcterms:W3CDTF">2026-06-16T18:32:45Z</dcterms:modified>
</cp:coreProperties>
</file>