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B64E489-3CF3-2348-B22E-D3C5836895BE}" xr6:coauthVersionLast="47" xr6:coauthVersionMax="47" xr10:uidLastSave="{00000000-0000-0000-0000-000000000000}"/>
  <bookViews>
    <workbookView xWindow="680" yWindow="1100" windowWidth="27840" windowHeight="16240" xr2:uid="{B62F477F-4EC0-8C40-B5A8-DC9E1672EE8A}"/>
  </bookViews>
  <sheets>
    <sheet name="16.04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D69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I114" i="1"/>
  <c r="N114" i="1"/>
  <c r="N115" i="1" s="1"/>
  <c r="P114" i="1"/>
  <c r="P115" i="1" s="1"/>
  <c r="Q114" i="1"/>
  <c r="G115" i="1"/>
  <c r="I115" i="1"/>
  <c r="D118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Q171" i="1"/>
  <c r="P172" i="1"/>
  <c r="Q172" i="1"/>
  <c r="D175" i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P214" i="1"/>
  <c r="Q214" i="1"/>
  <c r="F220" i="1"/>
  <c r="F221" i="1" s="1"/>
  <c r="G220" i="1"/>
  <c r="G221" i="1" s="1"/>
  <c r="I220" i="1"/>
  <c r="N220" i="1"/>
  <c r="P220" i="1"/>
  <c r="Q220" i="1"/>
  <c r="N221" i="1"/>
  <c r="P221" i="1"/>
  <c r="Q221" i="1"/>
</calcChain>
</file>

<file path=xl/sharedStrings.xml><?xml version="1.0" encoding="utf-8"?>
<sst xmlns="http://schemas.openxmlformats.org/spreadsheetml/2006/main" count="354" uniqueCount="87">
  <si>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</si>
  <si>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</si>
  <si>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</si>
  <si>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</si>
  <si>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</si>
  <si>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</si>
  <si>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</si>
  <si>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</si>
  <si>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</si>
  <si>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</si>
  <si>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</si>
  <si>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</si>
  <si>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</si>
  <si>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</si>
  <si>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</si>
  <si>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</si>
  <si>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</si>
  <si>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</si>
  <si>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</si>
  <si>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</si>
  <si>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</si>
  <si>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</si>
  <si>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</si>
  <si>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</si>
  <si>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</si>
  <si>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</si>
  <si>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</si>
  <si>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</si>
  <si>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</si>
  <si>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</si>
  <si>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</si>
  <si>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</si>
  <si>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(сельдь, картофель, масло растительное)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</si>
  <si>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</si>
  <si>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</si>
  <si>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</si>
  <si>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</si>
  <si>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</si>
  <si>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</si>
  <si>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</si>
  <si>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</si>
  <si>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</si>
  <si>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</si>
  <si>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</si>
  <si>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</si>
  <si>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</si>
  <si>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</si>
  <si>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</si>
  <si>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</si>
  <si>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</si>
  <si>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</si>
  <si>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</si>
  <si>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</si>
  <si>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</si>
  <si>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</si>
  <si>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</si>
  <si>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</si>
  <si>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</si>
  <si>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</si>
  <si>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</si>
  <si>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</si>
  <si>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</si>
  <si>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</si>
  <si>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</si>
  <si>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</si>
  <si>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</si>
  <si>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</si>
  <si>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</si>
  <si>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</si>
  <si>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</si>
  <si>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</si>
  <si>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</si>
  <si>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</si>
  <si>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</si>
  <si>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</si>
  <si>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</si>
  <si>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</si>
  <si>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</si>
  <si>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</si>
  <si>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</si>
  <si>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</si>
  <si>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</si>
  <si>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</si>
  <si>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</si>
  <si>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</si>
  <si>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ПУДИНГ ИЗ ТВОРОГА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</si>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</sst>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DB1ED5D-4880-B541-B342-95227A0CA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40;&#1055;&#1056;&#1045;&#1051;&#1068;%20%20&#1057;%20%2014-17.xlsx" TargetMode="External"/><Relationship Id="rId1" Type="http://schemas.openxmlformats.org/officeDocument/2006/relationships/externalLinkPath" Target="&#1084;&#1077;&#1085;&#1102;%20&#1076;&#1083;&#1103;%20&#1089;&#1072;&#1080;&#774;&#1090;&#1072;%20&#1040;&#1055;&#1056;&#1045;&#1051;&#1068;%20%20&#1057;%20%2014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.04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C772-60C7-BC4B-BCA8-B1A2EF61B135}">
  <dimension ref="A1:R221"/>
  <sheetViews>
    <sheetView tabSelected="1" workbookViewId="0">
      <selection activeCell="C14" sqref="C14:E14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46128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85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68</v>
      </c>
      <c r="C30" s="15" t="s">
        <v>33</v>
      </c>
      <c r="D30" s="15"/>
      <c r="E30" s="15"/>
      <c r="F30" s="13">
        <v>60</v>
      </c>
      <c r="G30" s="11">
        <v>3.12</v>
      </c>
      <c r="H30" s="11"/>
      <c r="I30" s="12"/>
      <c r="J30" s="11">
        <v>7.62</v>
      </c>
      <c r="K30" s="11"/>
      <c r="L30" s="11"/>
      <c r="M30" s="11"/>
      <c r="N30" s="11">
        <v>6.18</v>
      </c>
      <c r="O30" s="11"/>
      <c r="P30" s="11">
        <v>105.6</v>
      </c>
      <c r="Q30" s="11">
        <v>5.34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692</v>
      </c>
      <c r="G46" s="2">
        <f>G44+G42+G40+G38+G36+G34+G32+G30</f>
        <v>23.95</v>
      </c>
      <c r="H46" s="2"/>
      <c r="I46" s="2">
        <f>J44+J42+J40+J38+J36+J34+J32+J30</f>
        <v>21.35</v>
      </c>
      <c r="J46" s="2"/>
      <c r="K46" s="2"/>
      <c r="L46" s="2"/>
      <c r="M46" s="3"/>
      <c r="N46" s="2">
        <f>N44+N42+N40+N38+N36+N34+N32+N30</f>
        <v>90.1</v>
      </c>
      <c r="O46" s="2"/>
      <c r="P46" s="8">
        <f>P44+P42+P40+P38+P36+P34+P32+P30</f>
        <v>649.90000000000009</v>
      </c>
      <c r="Q46" s="8">
        <f>Q44+Q42+Q40+Q38+'[1]17.04'!Q32+Q32+Q30</f>
        <v>21.83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1892</v>
      </c>
      <c r="G61" s="2">
        <f>G60+G52+G46+G28+G24</f>
        <v>67.55</v>
      </c>
      <c r="H61" s="2"/>
      <c r="I61" s="2">
        <f>I60+I52+I46+I28+I24</f>
        <v>68.210000000000008</v>
      </c>
      <c r="J61" s="2"/>
      <c r="K61" s="2"/>
      <c r="L61" s="2"/>
      <c r="M61" s="3"/>
      <c r="N61" s="2">
        <f>N52+N46+N28+N24</f>
        <v>181.35</v>
      </c>
      <c r="O61" s="2"/>
      <c r="P61" s="8">
        <f>P60+P52+P46+P28+P24</f>
        <v>1987.8000000000002</v>
      </c>
      <c r="Q61" s="8">
        <f>Q60+Q52+Q46+Q28+Q24</f>
        <v>28.189999999999998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f>D7</f>
        <v>46128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68</v>
      </c>
      <c r="C92" s="15" t="s">
        <v>33</v>
      </c>
      <c r="D92" s="15"/>
      <c r="E92" s="15"/>
      <c r="F92" s="13">
        <v>60</v>
      </c>
      <c r="G92" s="11">
        <v>3.12</v>
      </c>
      <c r="H92" s="11"/>
      <c r="I92" s="12"/>
      <c r="J92" s="11">
        <v>7.62</v>
      </c>
      <c r="K92" s="11"/>
      <c r="L92" s="11"/>
      <c r="M92" s="11"/>
      <c r="N92" s="11">
        <v>6.18</v>
      </c>
      <c r="O92" s="11"/>
      <c r="P92" s="11">
        <v>105.6</v>
      </c>
      <c r="Q92" s="11">
        <v>5.34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692</v>
      </c>
      <c r="G108" s="39">
        <f>G106+G104+G102+G100+G98+G96+G94+G92</f>
        <v>23.95</v>
      </c>
      <c r="H108" s="38"/>
      <c r="I108" s="39">
        <f>J106+J104+J102+J100+J98+J96+J94+J92</f>
        <v>21.35</v>
      </c>
      <c r="J108" s="49"/>
      <c r="K108" s="49"/>
      <c r="L108" s="38"/>
      <c r="M108" s="3"/>
      <c r="N108" s="39">
        <f>N106+N104+N102+N100+N98+N96+N94+N92</f>
        <v>90.1</v>
      </c>
      <c r="O108" s="38"/>
      <c r="P108" s="8">
        <f>P106+P104+P102+P100+P98+P96+P94+P92</f>
        <v>649.90000000000009</v>
      </c>
      <c r="Q108" s="8">
        <f>Q106+Q104+Q102+Q100+Q98+Q96+Q94+Q92</f>
        <v>21.259999999999998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1462</v>
      </c>
      <c r="G115" s="2">
        <f>G114+G108+G90+G86</f>
        <v>58.71</v>
      </c>
      <c r="H115" s="2"/>
      <c r="I115" s="2">
        <f>I114+I108+I90+I86</f>
        <v>58.71</v>
      </c>
      <c r="J115" s="2"/>
      <c r="K115" s="2"/>
      <c r="L115" s="2"/>
      <c r="M115" s="3"/>
      <c r="N115" s="2">
        <f>N114+N108+N90+N86</f>
        <v>201.39</v>
      </c>
      <c r="O115" s="2"/>
      <c r="P115" s="8">
        <f>P114+P108+P90+P86</f>
        <v>1420.4</v>
      </c>
      <c r="Q115" s="8">
        <f>Q108+Q90+Q86</f>
        <v>25.159999999999997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f>D7</f>
        <v>46128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68</v>
      </c>
      <c r="C141" s="15" t="s">
        <v>33</v>
      </c>
      <c r="D141" s="15"/>
      <c r="E141" s="15"/>
      <c r="F141" s="13">
        <v>45</v>
      </c>
      <c r="G141" s="11">
        <v>2.34</v>
      </c>
      <c r="H141" s="11"/>
      <c r="I141" s="12"/>
      <c r="J141" s="11">
        <v>5.2</v>
      </c>
      <c r="K141" s="11"/>
      <c r="L141" s="11"/>
      <c r="M141" s="11"/>
      <c r="N141" s="11">
        <v>4.6399999999999997</v>
      </c>
      <c r="O141" s="11"/>
      <c r="P141" s="11">
        <v>79.2</v>
      </c>
      <c r="Q141" s="11">
        <v>4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541</v>
      </c>
      <c r="G157" s="2">
        <f>G155+G153+G151+G149+G147+G145+G143+G141</f>
        <v>19.09</v>
      </c>
      <c r="H157" s="2"/>
      <c r="I157" s="2">
        <f>J155+J153+J151+J149+J147+J145+J143+J141</f>
        <v>16.419999999999998</v>
      </c>
      <c r="J157" s="2"/>
      <c r="K157" s="2"/>
      <c r="L157" s="2"/>
      <c r="M157" s="3"/>
      <c r="N157" s="2">
        <f>N155+N153+N151+N149+N147+N145+N143+N141</f>
        <v>70.259999999999991</v>
      </c>
      <c r="O157" s="2"/>
      <c r="P157" s="8">
        <f>P155+P153+P151+P149+P147+P145+P143+P141</f>
        <v>510.02</v>
      </c>
      <c r="Q157" s="8">
        <f>Q155+Q153+Q151+Q149+Q147+Q143+Q141</f>
        <v>15.5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1559</v>
      </c>
      <c r="G172" s="2">
        <f>G171+G163+G157+G139+G135</f>
        <v>56.730000000000004</v>
      </c>
      <c r="H172" s="2"/>
      <c r="I172" s="2">
        <f>I171+I163+I157+I139+I135</f>
        <v>55.91</v>
      </c>
      <c r="J172" s="2"/>
      <c r="K172" s="2"/>
      <c r="L172" s="2"/>
      <c r="M172" s="3"/>
      <c r="N172" s="2">
        <f>N171+N163+N157+N139+N135</f>
        <v>236.59999999999997</v>
      </c>
      <c r="O172" s="2"/>
      <c r="P172" s="1">
        <f>P171+P163+P157+P139+P135</f>
        <v>1533.42</v>
      </c>
      <c r="Q172" s="1">
        <f>Q171+Q163+Q157+Q139+Q135</f>
        <v>22.02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f>D7</f>
        <v>46128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68</v>
      </c>
      <c r="C198" s="15" t="s">
        <v>33</v>
      </c>
      <c r="D198" s="15"/>
      <c r="E198" s="15"/>
      <c r="F198" s="13">
        <v>45</v>
      </c>
      <c r="G198" s="11">
        <v>2.34</v>
      </c>
      <c r="H198" s="11"/>
      <c r="I198" s="12"/>
      <c r="J198" s="11">
        <v>5.2</v>
      </c>
      <c r="K198" s="11"/>
      <c r="L198" s="11"/>
      <c r="M198" s="11"/>
      <c r="N198" s="11">
        <v>4.6399999999999997</v>
      </c>
      <c r="O198" s="11"/>
      <c r="P198" s="11">
        <v>79.2</v>
      </c>
      <c r="Q198" s="11">
        <v>4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535</v>
      </c>
      <c r="G214" s="2">
        <f>G212+G210+G208+G206+G204+G200+G198</f>
        <v>18.93</v>
      </c>
      <c r="H214" s="2"/>
      <c r="I214" s="2">
        <f>J212+J210+J208+J206+J204+J200+J198</f>
        <v>15.52</v>
      </c>
      <c r="J214" s="2"/>
      <c r="K214" s="2"/>
      <c r="L214" s="2"/>
      <c r="M214" s="3"/>
      <c r="N214" s="2">
        <f>N212+N210+N208+N206+N204+N200+N198</f>
        <v>70.039999999999992</v>
      </c>
      <c r="O214" s="2"/>
      <c r="P214" s="8">
        <f>P212+P210+P208+P206+P204+P200+P198</f>
        <v>500.29999999999995</v>
      </c>
      <c r="Q214" s="8">
        <f>Q212+Q210+Q208+Q206+Q204+Q200+Q198</f>
        <v>15.5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1193</v>
      </c>
      <c r="G221" s="2">
        <f>G220+G214+G196+G192</f>
        <v>48.510000000000005</v>
      </c>
      <c r="H221" s="2"/>
      <c r="I221" s="2">
        <f>I214+I196+I192</f>
        <v>41.39</v>
      </c>
      <c r="J221" s="2"/>
      <c r="K221" s="2"/>
      <c r="L221" s="2"/>
      <c r="M221" s="3"/>
      <c r="N221" s="2">
        <f>N214+N196+N192</f>
        <v>131.88</v>
      </c>
      <c r="O221" s="2"/>
      <c r="P221" s="1">
        <f>P214+P196+P192</f>
        <v>1070.0999999999999</v>
      </c>
      <c r="Q221" s="1">
        <f>Q220+Q214+Q196+Q192</f>
        <v>20.48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2026-06-16T17:37:24Z</dcterms:created>
  <dcterms:modified xsi:type="dcterms:W3CDTF">2026-06-16T17:37:32Z</dcterms:modified>
</cp:coreProperties>
</file>