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59E76C3-F9DB-4E4E-9002-0853CBEFFF23}" xr6:coauthVersionLast="47" xr6:coauthVersionMax="47" xr10:uidLastSave="{00000000-0000-0000-0000-000000000000}"/>
  <bookViews>
    <workbookView xWindow="680" yWindow="1100" windowWidth="27840" windowHeight="16240" xr2:uid="{DFAF64FC-2133-164F-B7CE-A44B209F0FCA}"/>
  </bookViews>
  <sheets>
    <sheet name="05.03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G61" i="1"/>
  <c r="D69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I114" i="1"/>
  <c r="N114" i="1"/>
  <c r="N115" i="1" s="1"/>
  <c r="P114" i="1"/>
  <c r="P115" i="1" s="1"/>
  <c r="Q114" i="1"/>
  <c r="G115" i="1"/>
  <c r="I115" i="1"/>
  <c r="D118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Q171" i="1"/>
  <c r="P172" i="1"/>
  <c r="Q172" i="1"/>
  <c r="D175" i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P214" i="1"/>
  <c r="Q214" i="1"/>
  <c r="F220" i="1"/>
  <c r="F221" i="1" s="1"/>
  <c r="G220" i="1"/>
  <c r="G221" i="1" s="1"/>
  <c r="I220" i="1"/>
  <c r="N220" i="1"/>
  <c r="P220" i="1"/>
  <c r="Q220" i="1"/>
  <c r="N221" i="1"/>
  <c r="P221" i="1"/>
  <c r="Q221" i="1"/>
</calcChain>
</file>

<file path=xl/sharedStrings.xml><?xml version="1.0" encoding="utf-8"?>
<sst xmlns="http://schemas.openxmlformats.org/spreadsheetml/2006/main" count="354" uniqueCount="87">
  <si>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</si>
  <si>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</si>
  <si>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</si>
  <si>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</si>
  <si>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</si>
  <si>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</si>
  <si>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</si>
  <si>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</si>
  <si>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</si>
  <si>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</si>
  <si>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</si>
  <si>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</si>
  <si>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</si>
  <si>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</si>
  <si>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</si>
  <si>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</si>
  <si>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</si>
  <si>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</si>
  <si>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</si>
  <si>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</si>
  <si>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</si>
  <si>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</si>
  <si>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</si>
  <si>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</si>
  <si>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</si>
  <si>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</si>
  <si>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</si>
  <si>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</si>
  <si>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</si>
  <si>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</si>
  <si>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</si>
  <si>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</si>
  <si>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(сельдь, картофель, масло растительное)</t>
  </si>
  <si>
    <t>СЕЛЬДЬ С КАРТОФЕЛЕМ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</si>
  <si>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</si>
  <si>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</si>
  <si>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</si>
  <si>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</si>
  <si>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</si>
  <si>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</si>
  <si>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</si>
  <si>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</si>
  <si>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</si>
  <si>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</si>
  <si>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</si>
  <si>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</si>
  <si>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</si>
  <si>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</si>
  <si>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</si>
  <si>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</si>
  <si>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</si>
  <si>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</si>
  <si>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</si>
  <si>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</si>
  <si>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</si>
  <si>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</si>
  <si>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</si>
  <si>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</si>
  <si>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</si>
  <si>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</si>
  <si>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</si>
  <si>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</si>
  <si>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</si>
  <si>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</si>
  <si>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</si>
  <si>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</si>
  <si>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</si>
  <si>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</si>
  <si>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</si>
  <si>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</si>
  <si>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</si>
  <si>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</si>
  <si>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</si>
  <si>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</si>
  <si>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</si>
  <si>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</si>
  <si>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</si>
  <si>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</si>
  <si>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</si>
  <si>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</si>
  <si>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</si>
  <si>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</si>
  <si>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</si>
  <si>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</si>
  <si>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</si>
  <si>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ПУДИНГ ИЗ ТВОРОГА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</si>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</sst>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FBD43CD4-791A-AD44-9DBE-F7677DFD5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56;&#1058;%20%20&#1057;%20%2002-06.xlsx" TargetMode="External"/><Relationship Id="rId1" Type="http://schemas.openxmlformats.org/officeDocument/2006/relationships/externalLinkPath" Target="&#1084;&#1077;&#1085;&#1102;%20&#1076;&#1083;&#1103;%20&#1089;&#1072;&#1080;&#774;&#1090;&#1072;%20&#1052;&#1040;&#1056;&#1058;%20%20&#1057;%20%20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.03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8B59E-A885-BE41-9261-E4F78ED220AD}">
  <dimension ref="A1:R221"/>
  <sheetViews>
    <sheetView tabSelected="1" topLeftCell="A70" workbookViewId="0">
      <selection activeCell="C85" sqref="C85:E85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61</v>
      </c>
      <c r="F6" s="44"/>
      <c r="G6" s="44"/>
    </row>
    <row r="7" spans="1:18" ht="14" customHeight="1" x14ac:dyDescent="0.15">
      <c r="D7" s="43">
        <v>46086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59</v>
      </c>
      <c r="B11" s="41" t="s">
        <v>58</v>
      </c>
      <c r="C11" s="41" t="s">
        <v>57</v>
      </c>
      <c r="D11" s="41"/>
      <c r="E11" s="41"/>
      <c r="F11" s="41" t="s">
        <v>56</v>
      </c>
      <c r="G11" s="41" t="s">
        <v>55</v>
      </c>
      <c r="H11" s="41"/>
      <c r="I11" s="41"/>
      <c r="J11" s="41"/>
      <c r="K11" s="41"/>
      <c r="L11" s="41"/>
      <c r="M11" s="41"/>
      <c r="N11" s="41"/>
      <c r="O11" s="41" t="s">
        <v>54</v>
      </c>
      <c r="P11" s="41"/>
      <c r="Q11" s="41" t="s">
        <v>53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52</v>
      </c>
      <c r="H12" s="41"/>
      <c r="I12" s="41" t="s">
        <v>51</v>
      </c>
      <c r="J12" s="41"/>
      <c r="K12" s="41"/>
      <c r="L12" s="41"/>
      <c r="M12" s="41" t="s">
        <v>50</v>
      </c>
      <c r="N12" s="41"/>
      <c r="O12" s="41"/>
      <c r="P12" s="41"/>
      <c r="Q12" s="41"/>
    </row>
    <row r="13" spans="1:18" ht="14" customHeight="1" x14ac:dyDescent="0.15">
      <c r="A13" s="16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85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47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45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68</v>
      </c>
      <c r="C30" s="15" t="s">
        <v>33</v>
      </c>
      <c r="D30" s="15"/>
      <c r="E30" s="15"/>
      <c r="F30" s="13">
        <v>60</v>
      </c>
      <c r="G30" s="11">
        <v>3.12</v>
      </c>
      <c r="H30" s="11"/>
      <c r="I30" s="12"/>
      <c r="J30" s="11">
        <v>7.62</v>
      </c>
      <c r="K30" s="11"/>
      <c r="L30" s="11"/>
      <c r="M30" s="11"/>
      <c r="N30" s="11">
        <v>6.18</v>
      </c>
      <c r="O30" s="11"/>
      <c r="P30" s="11">
        <v>105.6</v>
      </c>
      <c r="Q30" s="11">
        <v>5.34</v>
      </c>
    </row>
    <row r="31" spans="1:17" ht="17" customHeight="1" x14ac:dyDescent="0.15">
      <c r="A31" s="13"/>
      <c r="B31" s="13"/>
      <c r="C31" s="14" t="s">
        <v>32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692</v>
      </c>
      <c r="G46" s="2">
        <f>G44+G42+G40+G38+G36+G34+G32+G30</f>
        <v>23.95</v>
      </c>
      <c r="H46" s="2"/>
      <c r="I46" s="2">
        <f>J44+J42+J40+J38+J36+J34+J32+J30</f>
        <v>21.35</v>
      </c>
      <c r="J46" s="2"/>
      <c r="K46" s="2"/>
      <c r="L46" s="2"/>
      <c r="M46" s="3"/>
      <c r="N46" s="2">
        <f>N44+N42+N40+N38+N36+N34+N32+N30</f>
        <v>90.1</v>
      </c>
      <c r="O46" s="2"/>
      <c r="P46" s="8">
        <f>P44+P42+P40+P38+P36+P34+P32+P30</f>
        <v>649.90000000000009</v>
      </c>
      <c r="Q46" s="8">
        <f>Q44+Q42+Q40+Q38+'[1]06.03'!Q32+Q32+Q30</f>
        <v>21.83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83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1892</v>
      </c>
      <c r="G61" s="2">
        <f>G60+G52+G46+G28+G24</f>
        <v>67.55</v>
      </c>
      <c r="H61" s="2"/>
      <c r="I61" s="2">
        <f>I60+I52+I46+I28+I24</f>
        <v>68.210000000000008</v>
      </c>
      <c r="J61" s="2"/>
      <c r="K61" s="2"/>
      <c r="L61" s="2"/>
      <c r="M61" s="3"/>
      <c r="N61" s="2">
        <f>N52+N46+N28+N24</f>
        <v>181.35</v>
      </c>
      <c r="O61" s="2"/>
      <c r="P61" s="8">
        <f>P60+P52+P46+P28+P24</f>
        <v>1987.8000000000002</v>
      </c>
      <c r="Q61" s="8">
        <f>Q60+Q52+Q46+Q28+Q24</f>
        <v>28.189999999999998</v>
      </c>
    </row>
    <row r="63" spans="1:18" ht="12.75" customHeight="1" x14ac:dyDescent="0.15">
      <c r="L63" s="53" t="s">
        <v>80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61</v>
      </c>
      <c r="F68" s="44"/>
      <c r="G68" s="44"/>
    </row>
    <row r="69" spans="1:18" ht="16" x14ac:dyDescent="0.15">
      <c r="D69" s="43">
        <f>D7</f>
        <v>46086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59</v>
      </c>
      <c r="B73" s="41" t="s">
        <v>58</v>
      </c>
      <c r="C73" s="41" t="s">
        <v>57</v>
      </c>
      <c r="D73" s="41"/>
      <c r="E73" s="41"/>
      <c r="F73" s="41" t="s">
        <v>56</v>
      </c>
      <c r="G73" s="41" t="s">
        <v>55</v>
      </c>
      <c r="H73" s="41"/>
      <c r="I73" s="41"/>
      <c r="J73" s="41"/>
      <c r="K73" s="41"/>
      <c r="L73" s="41"/>
      <c r="M73" s="41"/>
      <c r="N73" s="41"/>
      <c r="O73" s="41" t="s">
        <v>54</v>
      </c>
      <c r="P73" s="41"/>
      <c r="Q73" s="41" t="s">
        <v>53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52</v>
      </c>
      <c r="H74" s="41"/>
      <c r="I74" s="41" t="s">
        <v>51</v>
      </c>
      <c r="J74" s="41"/>
      <c r="K74" s="41"/>
      <c r="L74" s="41"/>
      <c r="M74" s="41" t="s">
        <v>50</v>
      </c>
      <c r="N74" s="41"/>
      <c r="O74" s="41"/>
      <c r="P74" s="41"/>
      <c r="Q74" s="41"/>
    </row>
    <row r="75" spans="1:18" ht="14" x14ac:dyDescent="0.15">
      <c r="A75" s="16" t="s">
        <v>49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47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45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68</v>
      </c>
      <c r="C92" s="15" t="s">
        <v>33</v>
      </c>
      <c r="D92" s="15"/>
      <c r="E92" s="15"/>
      <c r="F92" s="13">
        <v>60</v>
      </c>
      <c r="G92" s="11">
        <v>3.12</v>
      </c>
      <c r="H92" s="11"/>
      <c r="I92" s="12"/>
      <c r="J92" s="11">
        <v>7.62</v>
      </c>
      <c r="K92" s="11"/>
      <c r="L92" s="11"/>
      <c r="M92" s="11"/>
      <c r="N92" s="11">
        <v>6.18</v>
      </c>
      <c r="O92" s="11"/>
      <c r="P92" s="11">
        <v>105.6</v>
      </c>
      <c r="Q92" s="11">
        <v>5.34</v>
      </c>
    </row>
    <row r="93" spans="1:17" ht="10.5" customHeight="1" x14ac:dyDescent="0.15">
      <c r="A93" s="13"/>
      <c r="B93" s="13"/>
      <c r="C93" s="14" t="s">
        <v>32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692</v>
      </c>
      <c r="G108" s="39">
        <f>G106+G104+G102+G100+G98+G96+G94+G92</f>
        <v>23.95</v>
      </c>
      <c r="H108" s="38"/>
      <c r="I108" s="39">
        <f>J106+J104+J102+J100+J98+J96+J94+J92</f>
        <v>21.35</v>
      </c>
      <c r="J108" s="49"/>
      <c r="K108" s="49"/>
      <c r="L108" s="38"/>
      <c r="M108" s="3"/>
      <c r="N108" s="39">
        <f>N106+N104+N102+N100+N98+N96+N94+N92</f>
        <v>90.1</v>
      </c>
      <c r="O108" s="38"/>
      <c r="P108" s="8">
        <f>P106+P104+P102+P100+P98+P96+P94+P92</f>
        <v>649.90000000000009</v>
      </c>
      <c r="Q108" s="8">
        <f>Q106+Q104+Q102+Q100+Q98+Q96+Q94+Q92</f>
        <v>21.259999999999998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1462</v>
      </c>
      <c r="G115" s="2">
        <f>G114+G108+G90+G86</f>
        <v>58.71</v>
      </c>
      <c r="H115" s="2"/>
      <c r="I115" s="2">
        <f>I114+I108+I90+I86</f>
        <v>58.71</v>
      </c>
      <c r="J115" s="2"/>
      <c r="K115" s="2"/>
      <c r="L115" s="2"/>
      <c r="M115" s="3"/>
      <c r="N115" s="2">
        <f>N114+N108+N90+N86</f>
        <v>201.39</v>
      </c>
      <c r="O115" s="2"/>
      <c r="P115" s="8">
        <f>P114+P108+P90+P86</f>
        <v>1420.4</v>
      </c>
      <c r="Q115" s="8">
        <f>Q108+Q90+Q86</f>
        <v>25.159999999999997</v>
      </c>
    </row>
    <row r="117" spans="1:17" ht="23" x14ac:dyDescent="0.15">
      <c r="E117" s="44" t="s">
        <v>61</v>
      </c>
      <c r="F117" s="44"/>
      <c r="G117" s="44"/>
    </row>
    <row r="118" spans="1:17" ht="16" x14ac:dyDescent="0.15">
      <c r="D118" s="43">
        <f>D7</f>
        <v>46086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59</v>
      </c>
      <c r="B122" s="41" t="s">
        <v>58</v>
      </c>
      <c r="C122" s="41" t="s">
        <v>57</v>
      </c>
      <c r="D122" s="41"/>
      <c r="E122" s="41"/>
      <c r="F122" s="41" t="s">
        <v>56</v>
      </c>
      <c r="G122" s="41" t="s">
        <v>55</v>
      </c>
      <c r="H122" s="41"/>
      <c r="I122" s="41"/>
      <c r="J122" s="41"/>
      <c r="K122" s="41"/>
      <c r="L122" s="41"/>
      <c r="M122" s="41"/>
      <c r="N122" s="41"/>
      <c r="O122" s="41" t="s">
        <v>54</v>
      </c>
      <c r="P122" s="41"/>
      <c r="Q122" s="41" t="s">
        <v>53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52</v>
      </c>
      <c r="H123" s="41"/>
      <c r="I123" s="41" t="s">
        <v>51</v>
      </c>
      <c r="J123" s="41"/>
      <c r="K123" s="41"/>
      <c r="L123" s="41"/>
      <c r="M123" s="41" t="s">
        <v>50</v>
      </c>
      <c r="N123" s="41"/>
      <c r="O123" s="41"/>
      <c r="P123" s="41"/>
      <c r="Q123" s="41"/>
    </row>
    <row r="124" spans="1:17" ht="14" x14ac:dyDescent="0.15">
      <c r="A124" s="16" t="s">
        <v>49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68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45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36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35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34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68</v>
      </c>
      <c r="C141" s="15" t="s">
        <v>33</v>
      </c>
      <c r="D141" s="15"/>
      <c r="E141" s="15"/>
      <c r="F141" s="13">
        <v>45</v>
      </c>
      <c r="G141" s="11">
        <v>2.34</v>
      </c>
      <c r="H141" s="11"/>
      <c r="I141" s="12"/>
      <c r="J141" s="11">
        <v>5.2</v>
      </c>
      <c r="K141" s="11"/>
      <c r="L141" s="11"/>
      <c r="M141" s="11"/>
      <c r="N141" s="11">
        <v>4.6399999999999997</v>
      </c>
      <c r="O141" s="11"/>
      <c r="P141" s="11">
        <v>79.2</v>
      </c>
      <c r="Q141" s="11">
        <v>4</v>
      </c>
    </row>
    <row r="142" spans="1:17" ht="10.5" customHeight="1" x14ac:dyDescent="0.15">
      <c r="A142" s="13"/>
      <c r="B142" s="13"/>
      <c r="C142" s="14" t="s">
        <v>32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19.09</v>
      </c>
      <c r="H157" s="2"/>
      <c r="I157" s="2">
        <f>J155+J153+J151+J149+J147+J145+J143+J141</f>
        <v>16.419999999999998</v>
      </c>
      <c r="J157" s="2"/>
      <c r="K157" s="2"/>
      <c r="L157" s="2"/>
      <c r="M157" s="3"/>
      <c r="N157" s="2">
        <f>N155+N153+N151+N149+N147+N145+N143+N141</f>
        <v>70.259999999999991</v>
      </c>
      <c r="O157" s="2"/>
      <c r="P157" s="8">
        <f>P155+P153+P151+P149+P147+P145+P143+P141</f>
        <v>510.02</v>
      </c>
      <c r="Q157" s="8">
        <f>Q155+Q153+Q151+Q149+Q147+Q143+Q141</f>
        <v>15.5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65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1559</v>
      </c>
      <c r="G172" s="2">
        <f>G171+G163+G157+G139+G135</f>
        <v>56.730000000000004</v>
      </c>
      <c r="H172" s="2"/>
      <c r="I172" s="2">
        <f>I171+I163+I157+I139+I135</f>
        <v>55.91</v>
      </c>
      <c r="J172" s="2"/>
      <c r="K172" s="2"/>
      <c r="L172" s="2"/>
      <c r="M172" s="3"/>
      <c r="N172" s="2">
        <f>N171+N163+N157+N139+N135</f>
        <v>236.59999999999997</v>
      </c>
      <c r="O172" s="2"/>
      <c r="P172" s="1">
        <f>P171+P163+P157+P139+P135</f>
        <v>1533.42</v>
      </c>
      <c r="Q172" s="1">
        <f>Q171+Q163+Q157+Q139+Q135</f>
        <v>22.02</v>
      </c>
    </row>
    <row r="174" spans="1:17" ht="23" x14ac:dyDescent="0.15">
      <c r="E174" s="44" t="s">
        <v>61</v>
      </c>
      <c r="F174" s="44"/>
      <c r="G174" s="44"/>
    </row>
    <row r="175" spans="1:17" ht="16" x14ac:dyDescent="0.15">
      <c r="D175" s="43">
        <f>D7</f>
        <v>46086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60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59</v>
      </c>
      <c r="B179" s="41" t="s">
        <v>58</v>
      </c>
      <c r="C179" s="41" t="s">
        <v>57</v>
      </c>
      <c r="D179" s="41"/>
      <c r="E179" s="41"/>
      <c r="F179" s="41" t="s">
        <v>56</v>
      </c>
      <c r="G179" s="41" t="s">
        <v>55</v>
      </c>
      <c r="H179" s="41"/>
      <c r="I179" s="41"/>
      <c r="J179" s="41"/>
      <c r="K179" s="41"/>
      <c r="L179" s="41"/>
      <c r="M179" s="41"/>
      <c r="N179" s="41"/>
      <c r="O179" s="41" t="s">
        <v>54</v>
      </c>
      <c r="P179" s="41"/>
      <c r="Q179" s="41" t="s">
        <v>53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52</v>
      </c>
      <c r="H180" s="41"/>
      <c r="I180" s="41" t="s">
        <v>51</v>
      </c>
      <c r="J180" s="41"/>
      <c r="K180" s="41"/>
      <c r="L180" s="41"/>
      <c r="M180" s="41" t="s">
        <v>50</v>
      </c>
      <c r="N180" s="41"/>
      <c r="O180" s="41"/>
      <c r="P180" s="41"/>
      <c r="Q180" s="41"/>
    </row>
    <row r="181" spans="1:17" ht="14" x14ac:dyDescent="0.15">
      <c r="A181" s="16" t="s">
        <v>49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47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45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35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68</v>
      </c>
      <c r="C198" s="15" t="s">
        <v>33</v>
      </c>
      <c r="D198" s="15"/>
      <c r="E198" s="15"/>
      <c r="F198" s="13">
        <v>45</v>
      </c>
      <c r="G198" s="11">
        <v>2.34</v>
      </c>
      <c r="H198" s="11"/>
      <c r="I198" s="12"/>
      <c r="J198" s="11">
        <v>5.2</v>
      </c>
      <c r="K198" s="11"/>
      <c r="L198" s="11"/>
      <c r="M198" s="11"/>
      <c r="N198" s="11">
        <v>4.6399999999999997</v>
      </c>
      <c r="O198" s="11"/>
      <c r="P198" s="11">
        <v>79.2</v>
      </c>
      <c r="Q198" s="11">
        <v>4</v>
      </c>
    </row>
    <row r="199" spans="1:17" ht="10.5" customHeight="1" x14ac:dyDescent="0.15">
      <c r="A199" s="13"/>
      <c r="B199" s="13"/>
      <c r="C199" s="14" t="s">
        <v>32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535</v>
      </c>
      <c r="G214" s="2">
        <f>G212+G210+G208+G206+G204+G200+G198</f>
        <v>18.93</v>
      </c>
      <c r="H214" s="2"/>
      <c r="I214" s="2">
        <f>J212+J210+J208+J206+J204+J200+J198</f>
        <v>15.52</v>
      </c>
      <c r="J214" s="2"/>
      <c r="K214" s="2"/>
      <c r="L214" s="2"/>
      <c r="M214" s="3"/>
      <c r="N214" s="2">
        <f>N212+N210+N208+N206+N204+N200+N198</f>
        <v>70.039999999999992</v>
      </c>
      <c r="O214" s="2"/>
      <c r="P214" s="8">
        <f>P212+P210+P208+P206+P204+P200+P198</f>
        <v>500.29999999999995</v>
      </c>
      <c r="Q214" s="8">
        <f>Q212+Q210+Q208+Q206+Q204+Q200+Q198</f>
        <v>15.5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1193</v>
      </c>
      <c r="G221" s="2">
        <f>G220+G214+G196+G192</f>
        <v>48.510000000000005</v>
      </c>
      <c r="H221" s="2"/>
      <c r="I221" s="2">
        <f>I214+I196+I192</f>
        <v>41.39</v>
      </c>
      <c r="J221" s="2"/>
      <c r="K221" s="2"/>
      <c r="L221" s="2"/>
      <c r="M221" s="3"/>
      <c r="N221" s="2">
        <f>N214+N196+N192</f>
        <v>131.88</v>
      </c>
      <c r="O221" s="2"/>
      <c r="P221" s="1">
        <f>P214+P196+P192</f>
        <v>1070.0999999999999</v>
      </c>
      <c r="Q221" s="1">
        <f>Q220+Q214+Q196+Q192</f>
        <v>20.48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2026-06-16T16:54:59Z</dcterms:created>
  <dcterms:modified xsi:type="dcterms:W3CDTF">2026-06-16T16:55:06Z</dcterms:modified>
</cp:coreProperties>
</file>