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0D92EC9-9417-B248-89AF-821144939461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6.02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<sst xmlns="http://schemas.openxmlformats.org/spreadsheetml/2006/main" count="303" uniqueCount="72">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</sst>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B164" sqref="B164:P16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42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43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46059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7" t="s">
        <v>14</v>
      </c>
      <c r="B14" s="13">
        <v>268</v>
      </c>
      <c r="C14" s="14" t="s">
        <v>58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8"/>
      <c r="B15" s="13"/>
      <c r="C15" s="80" t="s">
        <v>59</v>
      </c>
      <c r="D15" s="80"/>
      <c r="E15" s="80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52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53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7" t="s">
        <v>14</v>
      </c>
      <c r="B24" s="47">
        <v>538</v>
      </c>
      <c r="C24" s="60" t="s">
        <v>54</v>
      </c>
      <c r="D24" s="61"/>
      <c r="E24" s="62"/>
      <c r="F24" s="47">
        <v>100</v>
      </c>
      <c r="G24" s="63">
        <v>0.35</v>
      </c>
      <c r="H24" s="64"/>
      <c r="I24" s="67"/>
      <c r="J24" s="63">
        <v>0.15</v>
      </c>
      <c r="K24" s="69"/>
      <c r="L24" s="69"/>
      <c r="M24" s="64"/>
      <c r="N24" s="63">
        <v>11.4</v>
      </c>
      <c r="O24" s="64"/>
      <c r="P24" s="55">
        <v>48.3</v>
      </c>
      <c r="Q24" s="55">
        <v>35</v>
      </c>
    </row>
    <row r="25" spans="1:17" ht="9.75" customHeight="1" x14ac:dyDescent="0.15">
      <c r="A25" s="48"/>
      <c r="B25" s="48"/>
      <c r="C25" s="42" t="s">
        <v>55</v>
      </c>
      <c r="D25" s="12"/>
      <c r="E25" s="43"/>
      <c r="F25" s="48"/>
      <c r="G25" s="65"/>
      <c r="H25" s="66"/>
      <c r="I25" s="68"/>
      <c r="J25" s="65"/>
      <c r="K25" s="70"/>
      <c r="L25" s="70"/>
      <c r="M25" s="66"/>
      <c r="N25" s="65"/>
      <c r="O25" s="66"/>
      <c r="P25" s="56"/>
      <c r="Q25" s="56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1</v>
      </c>
      <c r="C28" s="15" t="s">
        <v>66</v>
      </c>
      <c r="D28" s="15"/>
      <c r="E28" s="15"/>
      <c r="F28" s="13">
        <v>60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2" t="s">
        <v>67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68</v>
      </c>
      <c r="D30" s="40"/>
      <c r="E30" s="40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69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3">
        <v>2013</v>
      </c>
      <c r="B32" s="13">
        <v>417</v>
      </c>
      <c r="C32" s="15" t="s">
        <v>64</v>
      </c>
      <c r="D32" s="15"/>
      <c r="E32" s="15"/>
      <c r="F32" s="13">
        <v>70</v>
      </c>
      <c r="G32" s="11">
        <v>10.5</v>
      </c>
      <c r="H32" s="11"/>
      <c r="I32" s="20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3"/>
      <c r="B33" s="13"/>
      <c r="C33" s="12" t="s">
        <v>65</v>
      </c>
      <c r="D33" s="12"/>
      <c r="E33" s="12"/>
      <c r="F33" s="13"/>
      <c r="G33" s="11"/>
      <c r="H33" s="11"/>
      <c r="I33" s="20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47">
        <v>2013</v>
      </c>
      <c r="B34" s="47">
        <v>243</v>
      </c>
      <c r="C34" s="60" t="s">
        <v>60</v>
      </c>
      <c r="D34" s="61"/>
      <c r="E34" s="62"/>
      <c r="F34" s="47">
        <v>130</v>
      </c>
      <c r="G34" s="63">
        <v>11.4</v>
      </c>
      <c r="H34" s="64"/>
      <c r="I34" s="79"/>
      <c r="J34" s="63">
        <v>6.8</v>
      </c>
      <c r="K34" s="69"/>
      <c r="L34" s="69"/>
      <c r="M34" s="64"/>
      <c r="N34" s="63">
        <v>32.1</v>
      </c>
      <c r="O34" s="64"/>
      <c r="P34" s="77">
        <v>219.3</v>
      </c>
      <c r="Q34" s="77">
        <v>0</v>
      </c>
    </row>
    <row r="35" spans="1:17" ht="18" customHeight="1" x14ac:dyDescent="0.15">
      <c r="A35" s="48"/>
      <c r="B35" s="48"/>
      <c r="C35" s="81" t="s">
        <v>61</v>
      </c>
      <c r="D35" s="19"/>
      <c r="E35" s="82"/>
      <c r="F35" s="48"/>
      <c r="G35" s="65"/>
      <c r="H35" s="66"/>
      <c r="I35" s="79"/>
      <c r="J35" s="65"/>
      <c r="K35" s="70"/>
      <c r="L35" s="70"/>
      <c r="M35" s="66"/>
      <c r="N35" s="65"/>
      <c r="O35" s="66"/>
      <c r="P35" s="78"/>
      <c r="Q35" s="78"/>
    </row>
    <row r="36" spans="1:17" ht="13.25" customHeight="1" x14ac:dyDescent="0.15">
      <c r="A36" s="13" t="s">
        <v>14</v>
      </c>
      <c r="B36" s="13" t="s">
        <v>29</v>
      </c>
      <c r="C36" s="15" t="s">
        <v>30</v>
      </c>
      <c r="D36" s="15"/>
      <c r="E36" s="15"/>
      <c r="F36" s="16">
        <v>25</v>
      </c>
      <c r="G36" s="17">
        <v>1.9</v>
      </c>
      <c r="H36" s="17"/>
      <c r="I36" s="18"/>
      <c r="J36" s="17">
        <v>0.2</v>
      </c>
      <c r="K36" s="17"/>
      <c r="L36" s="17"/>
      <c r="M36" s="17"/>
      <c r="N36" s="17">
        <v>12.25</v>
      </c>
      <c r="O36" s="17"/>
      <c r="P36" s="17">
        <v>58</v>
      </c>
      <c r="Q36" s="17">
        <v>0.6</v>
      </c>
    </row>
    <row r="37" spans="1:17" ht="9.75" customHeight="1" x14ac:dyDescent="0.15">
      <c r="A37" s="13"/>
      <c r="B37" s="13"/>
      <c r="C37" s="12" t="s">
        <v>45</v>
      </c>
      <c r="D37" s="12"/>
      <c r="E37" s="12"/>
      <c r="F37" s="16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3.25" customHeight="1" x14ac:dyDescent="0.15">
      <c r="A38" s="13" t="s">
        <v>14</v>
      </c>
      <c r="B38" s="13" t="s">
        <v>31</v>
      </c>
      <c r="C38" s="15" t="s">
        <v>32</v>
      </c>
      <c r="D38" s="15"/>
      <c r="E38" s="15"/>
      <c r="F38" s="16" t="s">
        <v>33</v>
      </c>
      <c r="G38" s="17" t="s">
        <v>25</v>
      </c>
      <c r="H38" s="17"/>
      <c r="I38" s="18"/>
      <c r="J38" s="17" t="s">
        <v>28</v>
      </c>
      <c r="K38" s="17"/>
      <c r="L38" s="17"/>
      <c r="M38" s="17"/>
      <c r="N38" s="17">
        <v>6.7</v>
      </c>
      <c r="O38" s="17"/>
      <c r="P38" s="17">
        <v>34.799999999999997</v>
      </c>
      <c r="Q38" s="17" t="s">
        <v>18</v>
      </c>
    </row>
    <row r="39" spans="1:17" ht="9.75" customHeight="1" x14ac:dyDescent="0.15">
      <c r="A39" s="13"/>
      <c r="B39" s="13"/>
      <c r="C39" s="12" t="s">
        <v>34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9.75" customHeight="1" x14ac:dyDescent="0.15">
      <c r="A40" s="13">
        <v>2013</v>
      </c>
      <c r="B40" s="13">
        <v>527</v>
      </c>
      <c r="C40" s="15" t="s">
        <v>46</v>
      </c>
      <c r="D40" s="15"/>
      <c r="E40" s="15"/>
      <c r="F40" s="16">
        <v>180</v>
      </c>
      <c r="G40" s="17">
        <v>0.45</v>
      </c>
      <c r="H40" s="17"/>
      <c r="I40" s="18"/>
      <c r="J40" s="17">
        <v>0</v>
      </c>
      <c r="K40" s="17"/>
      <c r="L40" s="17"/>
      <c r="M40" s="17"/>
      <c r="N40" s="17">
        <v>24</v>
      </c>
      <c r="O40" s="17"/>
      <c r="P40" s="17">
        <v>99</v>
      </c>
      <c r="Q40" s="17">
        <v>0.5</v>
      </c>
    </row>
    <row r="41" spans="1:17" ht="14" customHeight="1" x14ac:dyDescent="0.15">
      <c r="A41" s="13"/>
      <c r="B41" s="13"/>
      <c r="C41" s="12" t="s">
        <v>47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4" customHeight="1" x14ac:dyDescent="0.15">
      <c r="A42" s="37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3.25" customHeight="1" x14ac:dyDescent="0.15">
      <c r="A43" s="13">
        <v>2013</v>
      </c>
      <c r="B43" s="13">
        <v>534</v>
      </c>
      <c r="C43" s="15" t="s">
        <v>56</v>
      </c>
      <c r="D43" s="15"/>
      <c r="E43" s="15"/>
      <c r="F43" s="13" t="s">
        <v>15</v>
      </c>
      <c r="G43" s="11">
        <v>5.8</v>
      </c>
      <c r="H43" s="11"/>
      <c r="I43" s="20"/>
      <c r="J43" s="11">
        <v>5</v>
      </c>
      <c r="K43" s="11"/>
      <c r="L43" s="11"/>
      <c r="M43" s="11"/>
      <c r="N43" s="11">
        <v>9.6</v>
      </c>
      <c r="O43" s="11"/>
      <c r="P43" s="11">
        <v>106</v>
      </c>
      <c r="Q43" s="11">
        <v>2.6</v>
      </c>
    </row>
    <row r="44" spans="1:17" ht="9.75" customHeight="1" x14ac:dyDescent="0.15">
      <c r="A44" s="13"/>
      <c r="B44" s="13"/>
      <c r="C44" s="12"/>
      <c r="D44" s="12"/>
      <c r="E44" s="12"/>
      <c r="F44" s="13"/>
      <c r="G44" s="11"/>
      <c r="H44" s="11"/>
      <c r="I44" s="20"/>
      <c r="J44" s="11"/>
      <c r="K44" s="11"/>
      <c r="L44" s="11"/>
      <c r="M44" s="11"/>
      <c r="N44" s="11"/>
      <c r="O44" s="11"/>
      <c r="P44" s="11"/>
      <c r="Q44" s="11"/>
    </row>
    <row r="45" spans="1:17" ht="13.5" customHeight="1" x14ac:dyDescent="0.15">
      <c r="A45" s="13">
        <v>2013</v>
      </c>
      <c r="B45" s="13">
        <v>527</v>
      </c>
      <c r="C45" s="15" t="s">
        <v>70</v>
      </c>
      <c r="D45" s="15"/>
      <c r="E45" s="15"/>
      <c r="F45" s="13">
        <v>50</v>
      </c>
      <c r="G45" s="17">
        <v>0.45</v>
      </c>
      <c r="H45" s="17"/>
      <c r="I45" s="18"/>
      <c r="J45" s="17">
        <v>0</v>
      </c>
      <c r="K45" s="17"/>
      <c r="L45" s="17"/>
      <c r="M45" s="17"/>
      <c r="N45" s="17">
        <v>24</v>
      </c>
      <c r="O45" s="17"/>
      <c r="P45" s="17">
        <v>99</v>
      </c>
      <c r="Q45" s="17">
        <v>0.5</v>
      </c>
    </row>
    <row r="46" spans="1:17" ht="9.75" customHeight="1" x14ac:dyDescent="0.15">
      <c r="A46" s="13"/>
      <c r="B46" s="13"/>
      <c r="C46" s="12" t="s">
        <v>71</v>
      </c>
      <c r="D46" s="12"/>
      <c r="E46" s="12"/>
      <c r="F46" s="13"/>
      <c r="G46" s="17"/>
      <c r="H46" s="17"/>
      <c r="I46" s="18"/>
      <c r="J46" s="17"/>
      <c r="K46" s="17"/>
      <c r="L46" s="17"/>
      <c r="M46" s="17"/>
      <c r="N46" s="17"/>
      <c r="O46" s="17"/>
      <c r="P46" s="17"/>
      <c r="Q46" s="17"/>
    </row>
    <row r="47" spans="1:17" ht="14" customHeight="1" x14ac:dyDescent="0.15">
      <c r="A47" s="38" t="s">
        <v>24</v>
      </c>
      <c r="B47" s="38"/>
      <c r="C47" s="38"/>
      <c r="D47" s="38"/>
      <c r="E47" s="38"/>
      <c r="F47" s="1">
        <f>F45+F43</f>
        <v>250</v>
      </c>
      <c r="G47" s="44">
        <f>G45+G43</f>
        <v>6.25</v>
      </c>
      <c r="H47" s="45"/>
      <c r="I47" s="44">
        <f>J45+J43</f>
        <v>5</v>
      </c>
      <c r="J47" s="46"/>
      <c r="K47" s="46"/>
      <c r="L47" s="45"/>
      <c r="M47" s="7"/>
      <c r="N47" s="44">
        <f>N45+N43</f>
        <v>33.6</v>
      </c>
      <c r="O47" s="45"/>
      <c r="P47" s="8">
        <f>P45+P43</f>
        <v>205</v>
      </c>
      <c r="Q47" s="8">
        <f>Q45+Q43</f>
        <v>3.1</v>
      </c>
    </row>
    <row r="48" spans="1:17" ht="14" customHeight="1" x14ac:dyDescent="0.15">
      <c r="A48" s="37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3.25" customHeight="1" x14ac:dyDescent="0.15">
      <c r="A49" s="13" t="s">
        <v>14</v>
      </c>
      <c r="B49" s="13">
        <v>273</v>
      </c>
      <c r="C49" s="15" t="s">
        <v>62</v>
      </c>
      <c r="D49" s="15"/>
      <c r="E49" s="15"/>
      <c r="F49" s="13">
        <v>200</v>
      </c>
      <c r="G49" s="11">
        <v>7.8</v>
      </c>
      <c r="H49" s="11"/>
      <c r="I49" s="20"/>
      <c r="J49" s="11">
        <v>9.4600000000000009</v>
      </c>
      <c r="K49" s="11"/>
      <c r="L49" s="11"/>
      <c r="M49" s="11"/>
      <c r="N49" s="11">
        <v>35.799999999999997</v>
      </c>
      <c r="O49" s="11"/>
      <c r="P49" s="11">
        <v>283.60000000000002</v>
      </c>
      <c r="Q49" s="11">
        <v>1.46</v>
      </c>
    </row>
    <row r="50" spans="1:18" ht="12" customHeight="1" x14ac:dyDescent="0.15">
      <c r="A50" s="13"/>
      <c r="B50" s="13"/>
      <c r="C50" s="80" t="s">
        <v>57</v>
      </c>
      <c r="D50" s="80"/>
      <c r="E50" s="80"/>
      <c r="F50" s="13"/>
      <c r="G50" s="11"/>
      <c r="H50" s="11"/>
      <c r="I50" s="20"/>
      <c r="J50" s="11"/>
      <c r="K50" s="11"/>
      <c r="L50" s="11"/>
      <c r="M50" s="11"/>
      <c r="N50" s="11"/>
      <c r="O50" s="11"/>
      <c r="P50" s="11"/>
      <c r="Q50" s="11"/>
    </row>
    <row r="51" spans="1:18" ht="10.5" customHeight="1" x14ac:dyDescent="0.15">
      <c r="A51" s="13" t="s">
        <v>14</v>
      </c>
      <c r="B51" s="13" t="s">
        <v>16</v>
      </c>
      <c r="C51" s="15" t="s">
        <v>17</v>
      </c>
      <c r="D51" s="15"/>
      <c r="E51" s="15"/>
      <c r="F51" s="13">
        <v>30</v>
      </c>
      <c r="G51" s="11">
        <v>2.25</v>
      </c>
      <c r="H51" s="11"/>
      <c r="I51" s="20"/>
      <c r="J51" s="11">
        <v>0.88</v>
      </c>
      <c r="K51" s="11"/>
      <c r="L51" s="11"/>
      <c r="M51" s="11"/>
      <c r="N51" s="11">
        <v>15.4</v>
      </c>
      <c r="O51" s="11"/>
      <c r="P51" s="11">
        <v>78</v>
      </c>
      <c r="Q51" s="11" t="s">
        <v>18</v>
      </c>
    </row>
    <row r="52" spans="1:18" ht="9.75" customHeight="1" x14ac:dyDescent="0.15">
      <c r="A52" s="13"/>
      <c r="B52" s="13"/>
      <c r="C52" s="12" t="s">
        <v>19</v>
      </c>
      <c r="D52" s="12"/>
      <c r="E52" s="12"/>
      <c r="F52" s="13"/>
      <c r="G52" s="11"/>
      <c r="H52" s="11"/>
      <c r="I52" s="20"/>
      <c r="J52" s="11"/>
      <c r="K52" s="11"/>
      <c r="L52" s="11"/>
      <c r="M52" s="11"/>
      <c r="N52" s="11"/>
      <c r="O52" s="11"/>
      <c r="P52" s="11"/>
      <c r="Q52" s="11"/>
    </row>
    <row r="53" spans="1:18" ht="13.25" customHeight="1" x14ac:dyDescent="0.15">
      <c r="A53" s="13">
        <v>2013</v>
      </c>
      <c r="B53" s="13" t="s">
        <v>37</v>
      </c>
      <c r="C53" s="15" t="s">
        <v>38</v>
      </c>
      <c r="D53" s="15"/>
      <c r="E53" s="15"/>
      <c r="F53" s="16">
        <v>200</v>
      </c>
      <c r="G53" s="17">
        <v>0.1</v>
      </c>
      <c r="H53" s="17"/>
      <c r="I53" s="18"/>
      <c r="J53" s="17"/>
      <c r="K53" s="17"/>
      <c r="L53" s="17"/>
      <c r="M53" s="17"/>
      <c r="N53" s="17">
        <v>15</v>
      </c>
      <c r="O53" s="17"/>
      <c r="P53" s="17">
        <v>60</v>
      </c>
      <c r="Q53" s="17" t="s">
        <v>18</v>
      </c>
    </row>
    <row r="54" spans="1:18" ht="9.75" customHeight="1" x14ac:dyDescent="0.15">
      <c r="A54" s="13"/>
      <c r="B54" s="13"/>
      <c r="C54" s="12" t="s">
        <v>39</v>
      </c>
      <c r="D54" s="12"/>
      <c r="E54" s="12"/>
      <c r="F54" s="16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</row>
    <row r="55" spans="1:18" ht="14" customHeight="1" x14ac:dyDescent="0.15">
      <c r="A55" s="38" t="s">
        <v>24</v>
      </c>
      <c r="B55" s="38"/>
      <c r="C55" s="38"/>
      <c r="D55" s="38"/>
      <c r="E55" s="38"/>
      <c r="F55" s="1">
        <f>F53+F51+F49</f>
        <v>430</v>
      </c>
      <c r="G55" s="39">
        <f>G53+G51+G49</f>
        <v>10.15</v>
      </c>
      <c r="H55" s="39"/>
      <c r="I55" s="39">
        <f>J53+J51+J49</f>
        <v>10.340000000000002</v>
      </c>
      <c r="J55" s="39"/>
      <c r="K55" s="39"/>
      <c r="L55" s="39"/>
      <c r="M55" s="7"/>
      <c r="N55" s="39">
        <f>N53+N51+N49</f>
        <v>66.199999999999989</v>
      </c>
      <c r="O55" s="39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9"/>
      <c r="C56" s="50"/>
      <c r="D56" s="50"/>
      <c r="E56" s="51"/>
      <c r="F56" s="6">
        <f>F55+F47+F41+F26+F22</f>
        <v>1190</v>
      </c>
      <c r="G56" s="39">
        <f>G55+G47+G41+G26+G22</f>
        <v>29.36</v>
      </c>
      <c r="H56" s="39"/>
      <c r="I56" s="39">
        <f>I55+I47+I41+I26+I22</f>
        <v>31.810000000000002</v>
      </c>
      <c r="J56" s="39"/>
      <c r="K56" s="39"/>
      <c r="L56" s="39"/>
      <c r="M56" s="7"/>
      <c r="N56" s="39">
        <f>N47+N41+N26+N22</f>
        <v>116.9</v>
      </c>
      <c r="O56" s="39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33" t="s">
        <v>0</v>
      </c>
      <c r="M58" s="33"/>
      <c r="N58" s="33"/>
      <c r="O58" s="33"/>
      <c r="P58" s="33"/>
      <c r="Q58" s="33"/>
      <c r="R58" s="33"/>
    </row>
    <row r="59" spans="1:18" ht="13" x14ac:dyDescent="0.15">
      <c r="L59" s="34"/>
      <c r="M59" s="34"/>
      <c r="N59" s="34"/>
      <c r="O59" s="34"/>
      <c r="P59" s="34"/>
      <c r="Q59" s="34"/>
      <c r="R59" s="34"/>
    </row>
    <row r="60" spans="1:18" ht="12.75" customHeight="1" x14ac:dyDescent="0.15">
      <c r="L60" s="34" t="s">
        <v>1</v>
      </c>
      <c r="M60" s="34"/>
      <c r="N60" s="34"/>
      <c r="O60" s="34"/>
      <c r="P60" s="34"/>
      <c r="Q60" s="34"/>
      <c r="R60" s="34"/>
    </row>
    <row r="61" spans="1:18" ht="12.75" customHeight="1" x14ac:dyDescent="0.15">
      <c r="L61" s="35" t="s">
        <v>42</v>
      </c>
      <c r="M61" s="34"/>
      <c r="N61" s="34"/>
      <c r="O61" s="34"/>
      <c r="P61" s="34"/>
      <c r="Q61" s="34"/>
      <c r="R61" s="34"/>
    </row>
    <row r="62" spans="1:18" ht="12.75" customHeight="1" x14ac:dyDescent="0.15">
      <c r="L62" s="35" t="s">
        <v>43</v>
      </c>
      <c r="M62" s="34"/>
      <c r="N62" s="34"/>
      <c r="O62" s="34"/>
      <c r="P62" s="34"/>
      <c r="Q62" s="34"/>
      <c r="R62" s="34"/>
    </row>
    <row r="63" spans="1:18" ht="23" x14ac:dyDescent="0.15">
      <c r="E63" s="54" t="s">
        <v>2</v>
      </c>
      <c r="F63" s="54"/>
      <c r="G63" s="54"/>
    </row>
    <row r="64" spans="1:18" ht="16" x14ac:dyDescent="0.15">
      <c r="D64" s="30">
        <v>46059</v>
      </c>
      <c r="E64" s="30"/>
      <c r="F64" s="30"/>
      <c r="G64" s="30"/>
      <c r="H64" s="30"/>
      <c r="I64" s="30"/>
      <c r="J64" s="30"/>
    </row>
    <row r="66" spans="1:17" ht="18" x14ac:dyDescent="0.15">
      <c r="B66" s="52" t="s">
        <v>50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8" spans="1:17" ht="12" x14ac:dyDescent="0.15">
      <c r="A68" s="53" t="s">
        <v>3</v>
      </c>
      <c r="B68" s="53" t="s">
        <v>4</v>
      </c>
      <c r="C68" s="53" t="s">
        <v>5</v>
      </c>
      <c r="D68" s="53"/>
      <c r="E68" s="53"/>
      <c r="F68" s="53" t="s">
        <v>6</v>
      </c>
      <c r="G68" s="53" t="s">
        <v>7</v>
      </c>
      <c r="H68" s="53"/>
      <c r="I68" s="53"/>
      <c r="J68" s="53"/>
      <c r="K68" s="53"/>
      <c r="L68" s="53"/>
      <c r="M68" s="53"/>
      <c r="N68" s="53"/>
      <c r="O68" s="53" t="s">
        <v>8</v>
      </c>
      <c r="P68" s="53"/>
      <c r="Q68" s="53" t="s">
        <v>9</v>
      </c>
    </row>
    <row r="69" spans="1:17" ht="12" x14ac:dyDescent="0.15">
      <c r="A69" s="53"/>
      <c r="B69" s="53"/>
      <c r="C69" s="53"/>
      <c r="D69" s="53"/>
      <c r="E69" s="53"/>
      <c r="F69" s="53"/>
      <c r="G69" s="53" t="s">
        <v>10</v>
      </c>
      <c r="H69" s="53"/>
      <c r="I69" s="53" t="s">
        <v>11</v>
      </c>
      <c r="J69" s="53"/>
      <c r="K69" s="53"/>
      <c r="L69" s="53"/>
      <c r="M69" s="53" t="s">
        <v>12</v>
      </c>
      <c r="N69" s="53"/>
      <c r="O69" s="53"/>
      <c r="P69" s="53"/>
      <c r="Q69" s="53"/>
    </row>
    <row r="70" spans="1:17" ht="14" x14ac:dyDescent="0.15">
      <c r="A70" s="29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ht="12" customHeight="1" x14ac:dyDescent="0.15">
      <c r="A71" s="47" t="s">
        <v>14</v>
      </c>
      <c r="B71" s="13">
        <v>268</v>
      </c>
      <c r="C71" s="14" t="s">
        <v>58</v>
      </c>
      <c r="D71" s="15"/>
      <c r="E71" s="15"/>
      <c r="F71" s="16" t="s">
        <v>15</v>
      </c>
      <c r="G71" s="17">
        <v>6.2</v>
      </c>
      <c r="H71" s="17"/>
      <c r="I71" s="18"/>
      <c r="J71" s="17">
        <v>7.46</v>
      </c>
      <c r="K71" s="17"/>
      <c r="L71" s="17"/>
      <c r="M71" s="17"/>
      <c r="N71" s="17">
        <v>30.86</v>
      </c>
      <c r="O71" s="17"/>
      <c r="P71" s="17">
        <v>215.4</v>
      </c>
      <c r="Q71" s="17">
        <v>1.38</v>
      </c>
    </row>
    <row r="72" spans="1:17" ht="14.25" customHeight="1" x14ac:dyDescent="0.15">
      <c r="A72" s="48"/>
      <c r="B72" s="13"/>
      <c r="C72" s="80" t="s">
        <v>59</v>
      </c>
      <c r="D72" s="80"/>
      <c r="E72" s="80"/>
      <c r="F72" s="16"/>
      <c r="G72" s="17"/>
      <c r="H72" s="17"/>
      <c r="I72" s="18"/>
      <c r="J72" s="17"/>
      <c r="K72" s="17"/>
      <c r="L72" s="17"/>
      <c r="M72" s="17"/>
      <c r="N72" s="17"/>
      <c r="O72" s="17"/>
      <c r="P72" s="17"/>
      <c r="Q72" s="17"/>
    </row>
    <row r="73" spans="1:17" ht="12" customHeight="1" x14ac:dyDescent="0.15">
      <c r="A73" s="13" t="s">
        <v>14</v>
      </c>
      <c r="B73" s="13" t="s">
        <v>16</v>
      </c>
      <c r="C73" s="15" t="s">
        <v>17</v>
      </c>
      <c r="D73" s="15"/>
      <c r="E73" s="15"/>
      <c r="F73" s="16">
        <v>25</v>
      </c>
      <c r="G73" s="17">
        <v>1.88</v>
      </c>
      <c r="H73" s="17"/>
      <c r="I73" s="18"/>
      <c r="J73" s="17">
        <v>0.73</v>
      </c>
      <c r="K73" s="17"/>
      <c r="L73" s="17"/>
      <c r="M73" s="17"/>
      <c r="N73" s="17">
        <v>12.5</v>
      </c>
      <c r="O73" s="17"/>
      <c r="P73" s="17">
        <v>66</v>
      </c>
      <c r="Q73" s="17" t="s">
        <v>18</v>
      </c>
    </row>
    <row r="74" spans="1:17" ht="10.5" customHeight="1" x14ac:dyDescent="0.15">
      <c r="A74" s="13"/>
      <c r="B74" s="13"/>
      <c r="C74" s="12" t="s">
        <v>19</v>
      </c>
      <c r="D74" s="12"/>
      <c r="E74" s="12"/>
      <c r="F74" s="16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</row>
    <row r="75" spans="1:17" ht="12" customHeight="1" x14ac:dyDescent="0.15">
      <c r="A75" s="13" t="s">
        <v>14</v>
      </c>
      <c r="B75" s="13" t="s">
        <v>20</v>
      </c>
      <c r="C75" s="15" t="s">
        <v>21</v>
      </c>
      <c r="D75" s="15"/>
      <c r="E75" s="15"/>
      <c r="F75" s="16" t="s">
        <v>22</v>
      </c>
      <c r="G75" s="17">
        <v>0.03</v>
      </c>
      <c r="H75" s="17"/>
      <c r="I75" s="18"/>
      <c r="J75" s="17">
        <v>4.13</v>
      </c>
      <c r="K75" s="17"/>
      <c r="L75" s="17"/>
      <c r="M75" s="17"/>
      <c r="N75" s="17">
        <v>0.04</v>
      </c>
      <c r="O75" s="17"/>
      <c r="P75" s="17">
        <v>37</v>
      </c>
      <c r="Q75" s="17" t="s">
        <v>18</v>
      </c>
    </row>
    <row r="76" spans="1:17" ht="10.5" customHeight="1" x14ac:dyDescent="0.15">
      <c r="A76" s="13"/>
      <c r="B76" s="13"/>
      <c r="C76" s="12" t="s">
        <v>23</v>
      </c>
      <c r="D76" s="12"/>
      <c r="E76" s="12"/>
      <c r="F76" s="16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</row>
    <row r="77" spans="1:17" ht="12" customHeight="1" x14ac:dyDescent="0.15">
      <c r="A77" s="13">
        <v>2013</v>
      </c>
      <c r="B77" s="13">
        <v>509</v>
      </c>
      <c r="C77" s="14" t="s">
        <v>52</v>
      </c>
      <c r="D77" s="15"/>
      <c r="E77" s="15"/>
      <c r="F77" s="16">
        <v>180</v>
      </c>
      <c r="G77" s="17">
        <v>4.5</v>
      </c>
      <c r="H77" s="17"/>
      <c r="I77" s="18"/>
      <c r="J77" s="17">
        <v>4</v>
      </c>
      <c r="K77" s="17"/>
      <c r="L77" s="17"/>
      <c r="M77" s="17"/>
      <c r="N77" s="17">
        <v>28.5</v>
      </c>
      <c r="O77" s="17"/>
      <c r="P77" s="17">
        <v>167</v>
      </c>
      <c r="Q77" s="17">
        <v>1.53</v>
      </c>
    </row>
    <row r="78" spans="1:17" ht="10.5" customHeight="1" x14ac:dyDescent="0.15">
      <c r="A78" s="13"/>
      <c r="B78" s="13"/>
      <c r="C78" s="19" t="s">
        <v>53</v>
      </c>
      <c r="D78" s="12"/>
      <c r="E78" s="12"/>
      <c r="F78" s="16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</row>
    <row r="79" spans="1:17" ht="13" x14ac:dyDescent="0.15">
      <c r="A79" s="38" t="s">
        <v>24</v>
      </c>
      <c r="B79" s="38"/>
      <c r="C79" s="38"/>
      <c r="D79" s="38"/>
      <c r="E79" s="38"/>
      <c r="F79" s="1">
        <f>F77+F75+F73+F71</f>
        <v>410</v>
      </c>
      <c r="G79" s="39">
        <f>G77+G75+G73+G71</f>
        <v>12.61</v>
      </c>
      <c r="H79" s="39"/>
      <c r="I79" s="39">
        <f>J77+J75+J73+J71</f>
        <v>16.32</v>
      </c>
      <c r="J79" s="39"/>
      <c r="K79" s="39"/>
      <c r="L79" s="39"/>
      <c r="M79" s="7"/>
      <c r="N79" s="39">
        <f>N77+N75+N73+N71</f>
        <v>71.900000000000006</v>
      </c>
      <c r="O79" s="39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37" t="s">
        <v>26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2" customHeight="1" x14ac:dyDescent="0.15">
      <c r="A81" s="47" t="s">
        <v>14</v>
      </c>
      <c r="B81" s="47">
        <v>538</v>
      </c>
      <c r="C81" s="60" t="s">
        <v>54</v>
      </c>
      <c r="D81" s="61"/>
      <c r="E81" s="62"/>
      <c r="F81" s="47">
        <v>100</v>
      </c>
      <c r="G81" s="63">
        <v>0.35</v>
      </c>
      <c r="H81" s="64"/>
      <c r="I81" s="67"/>
      <c r="J81" s="63">
        <v>0.15</v>
      </c>
      <c r="K81" s="69"/>
      <c r="L81" s="69"/>
      <c r="M81" s="64"/>
      <c r="N81" s="63">
        <v>11.4</v>
      </c>
      <c r="O81" s="64"/>
      <c r="P81" s="55">
        <v>48.3</v>
      </c>
      <c r="Q81" s="55">
        <v>35</v>
      </c>
    </row>
    <row r="82" spans="1:17" ht="10.5" customHeight="1" x14ac:dyDescent="0.15">
      <c r="A82" s="48"/>
      <c r="B82" s="48"/>
      <c r="C82" s="42" t="s">
        <v>55</v>
      </c>
      <c r="D82" s="12"/>
      <c r="E82" s="43"/>
      <c r="F82" s="48"/>
      <c r="G82" s="65"/>
      <c r="H82" s="66"/>
      <c r="I82" s="68"/>
      <c r="J82" s="65"/>
      <c r="K82" s="70"/>
      <c r="L82" s="70"/>
      <c r="M82" s="66"/>
      <c r="N82" s="65"/>
      <c r="O82" s="66"/>
      <c r="P82" s="56"/>
      <c r="Q82" s="56"/>
    </row>
    <row r="83" spans="1:17" ht="12" customHeight="1" x14ac:dyDescent="0.15">
      <c r="A83" s="57" t="s">
        <v>24</v>
      </c>
      <c r="B83" s="58"/>
      <c r="C83" s="58"/>
      <c r="D83" s="58"/>
      <c r="E83" s="59"/>
      <c r="F83" s="1">
        <f>F81</f>
        <v>100</v>
      </c>
      <c r="G83" s="44">
        <f>G81</f>
        <v>0.35</v>
      </c>
      <c r="H83" s="45"/>
      <c r="I83" s="44">
        <f>J81</f>
        <v>0.15</v>
      </c>
      <c r="J83" s="46"/>
      <c r="K83" s="46"/>
      <c r="L83" s="45"/>
      <c r="M83" s="7"/>
      <c r="N83" s="44">
        <f>N81</f>
        <v>11.4</v>
      </c>
      <c r="O83" s="45"/>
      <c r="P83" s="8">
        <f>P81</f>
        <v>48.3</v>
      </c>
      <c r="Q83" s="8">
        <f>Q81</f>
        <v>35</v>
      </c>
    </row>
    <row r="84" spans="1:17" ht="10.5" customHeight="1" x14ac:dyDescent="0.15">
      <c r="A84" s="74" t="s">
        <v>27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6"/>
    </row>
    <row r="85" spans="1:17" ht="12" customHeight="1" x14ac:dyDescent="0.15">
      <c r="A85" s="13">
        <v>2021</v>
      </c>
      <c r="B85" s="47">
        <v>1</v>
      </c>
      <c r="C85" s="15" t="s">
        <v>66</v>
      </c>
      <c r="D85" s="15"/>
      <c r="E85" s="15"/>
      <c r="F85" s="13">
        <v>60</v>
      </c>
      <c r="G85" s="11">
        <v>0.65</v>
      </c>
      <c r="H85" s="11"/>
      <c r="I85" s="20"/>
      <c r="J85" s="11">
        <v>3.03</v>
      </c>
      <c r="K85" s="11"/>
      <c r="L85" s="11"/>
      <c r="M85" s="11"/>
      <c r="N85" s="11">
        <v>3.63</v>
      </c>
      <c r="O85" s="11"/>
      <c r="P85" s="11">
        <v>44</v>
      </c>
      <c r="Q85" s="11"/>
    </row>
    <row r="86" spans="1:17" ht="10.5" customHeight="1" x14ac:dyDescent="0.15">
      <c r="A86" s="13"/>
      <c r="B86" s="48"/>
      <c r="C86" s="12" t="s">
        <v>67</v>
      </c>
      <c r="D86" s="12"/>
      <c r="E86" s="12"/>
      <c r="F86" s="13"/>
      <c r="G86" s="11"/>
      <c r="H86" s="11"/>
      <c r="I86" s="20"/>
      <c r="J86" s="11"/>
      <c r="K86" s="11"/>
      <c r="L86" s="11"/>
      <c r="M86" s="11"/>
      <c r="N86" s="11"/>
      <c r="O86" s="11"/>
      <c r="P86" s="11"/>
      <c r="Q86" s="11"/>
    </row>
    <row r="87" spans="1:17" ht="12" customHeight="1" x14ac:dyDescent="0.15">
      <c r="A87" s="41" t="s">
        <v>14</v>
      </c>
      <c r="B87" s="41">
        <v>147</v>
      </c>
      <c r="C87" s="40" t="s">
        <v>68</v>
      </c>
      <c r="D87" s="40"/>
      <c r="E87" s="40"/>
      <c r="F87" s="41" t="s">
        <v>15</v>
      </c>
      <c r="G87" s="21">
        <v>1.4</v>
      </c>
      <c r="H87" s="21"/>
      <c r="I87" s="22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41"/>
      <c r="B88" s="41"/>
      <c r="C88" s="23" t="s">
        <v>69</v>
      </c>
      <c r="D88" s="23"/>
      <c r="E88" s="23"/>
      <c r="F88" s="4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3">
        <v>2013</v>
      </c>
      <c r="B89" s="13">
        <v>417</v>
      </c>
      <c r="C89" s="15" t="s">
        <v>64</v>
      </c>
      <c r="D89" s="15"/>
      <c r="E89" s="15"/>
      <c r="F89" s="13">
        <v>70</v>
      </c>
      <c r="G89" s="11">
        <v>10.5</v>
      </c>
      <c r="H89" s="11"/>
      <c r="I89" s="20"/>
      <c r="J89" s="11">
        <v>7.5</v>
      </c>
      <c r="K89" s="11"/>
      <c r="L89" s="11"/>
      <c r="M89" s="11"/>
      <c r="N89" s="11">
        <v>6.5</v>
      </c>
      <c r="O89" s="11"/>
      <c r="P89" s="11">
        <v>132</v>
      </c>
      <c r="Q89" s="11">
        <v>0.6</v>
      </c>
    </row>
    <row r="90" spans="1:17" ht="10.5" customHeight="1" x14ac:dyDescent="0.15">
      <c r="A90" s="13"/>
      <c r="B90" s="13"/>
      <c r="C90" s="12" t="s">
        <v>65</v>
      </c>
      <c r="D90" s="12"/>
      <c r="E90" s="12"/>
      <c r="F90" s="13"/>
      <c r="G90" s="11"/>
      <c r="H90" s="11"/>
      <c r="I90" s="20"/>
      <c r="J90" s="11"/>
      <c r="K90" s="11"/>
      <c r="L90" s="11"/>
      <c r="M90" s="11"/>
      <c r="N90" s="11"/>
      <c r="O90" s="11"/>
      <c r="P90" s="11"/>
      <c r="Q90" s="11"/>
    </row>
    <row r="91" spans="1:17" ht="10.5" customHeight="1" x14ac:dyDescent="0.15">
      <c r="A91" s="47">
        <v>2013</v>
      </c>
      <c r="B91" s="47">
        <v>243</v>
      </c>
      <c r="C91" s="60" t="s">
        <v>60</v>
      </c>
      <c r="D91" s="61"/>
      <c r="E91" s="62"/>
      <c r="F91" s="47">
        <v>130</v>
      </c>
      <c r="G91" s="63">
        <v>11.4</v>
      </c>
      <c r="H91" s="64"/>
      <c r="I91" s="79"/>
      <c r="J91" s="63">
        <v>6.8</v>
      </c>
      <c r="K91" s="69"/>
      <c r="L91" s="69"/>
      <c r="M91" s="64"/>
      <c r="N91" s="63">
        <v>32.1</v>
      </c>
      <c r="O91" s="64"/>
      <c r="P91" s="77">
        <v>219.3</v>
      </c>
      <c r="Q91" s="77">
        <v>0</v>
      </c>
    </row>
    <row r="92" spans="1:17" ht="10.5" customHeight="1" x14ac:dyDescent="0.15">
      <c r="A92" s="48"/>
      <c r="B92" s="48"/>
      <c r="C92" s="81" t="s">
        <v>61</v>
      </c>
      <c r="D92" s="19"/>
      <c r="E92" s="82"/>
      <c r="F92" s="48"/>
      <c r="G92" s="65"/>
      <c r="H92" s="66"/>
      <c r="I92" s="79"/>
      <c r="J92" s="65"/>
      <c r="K92" s="70"/>
      <c r="L92" s="70"/>
      <c r="M92" s="66"/>
      <c r="N92" s="65"/>
      <c r="O92" s="66"/>
      <c r="P92" s="78"/>
      <c r="Q92" s="78"/>
    </row>
    <row r="93" spans="1:17" ht="16.5" customHeight="1" x14ac:dyDescent="0.15">
      <c r="A93" s="13" t="s">
        <v>14</v>
      </c>
      <c r="B93" s="13" t="s">
        <v>29</v>
      </c>
      <c r="C93" s="15" t="s">
        <v>30</v>
      </c>
      <c r="D93" s="15"/>
      <c r="E93" s="15"/>
      <c r="F93" s="16">
        <v>25</v>
      </c>
      <c r="G93" s="17">
        <v>1.9</v>
      </c>
      <c r="H93" s="17"/>
      <c r="I93" s="18"/>
      <c r="J93" s="17">
        <v>0.2</v>
      </c>
      <c r="K93" s="17"/>
      <c r="L93" s="17"/>
      <c r="M93" s="17"/>
      <c r="N93" s="17">
        <v>12.25</v>
      </c>
      <c r="O93" s="17"/>
      <c r="P93" s="17">
        <v>58</v>
      </c>
      <c r="Q93" s="17">
        <v>0.6</v>
      </c>
    </row>
    <row r="94" spans="1:17" ht="16.5" customHeight="1" x14ac:dyDescent="0.15">
      <c r="A94" s="13"/>
      <c r="B94" s="13"/>
      <c r="C94" s="12" t="s">
        <v>45</v>
      </c>
      <c r="D94" s="12"/>
      <c r="E94" s="12"/>
      <c r="F94" s="16"/>
      <c r="G94" s="17"/>
      <c r="H94" s="17"/>
      <c r="I94" s="18"/>
      <c r="J94" s="17"/>
      <c r="K94" s="17"/>
      <c r="L94" s="17"/>
      <c r="M94" s="17"/>
      <c r="N94" s="17"/>
      <c r="O94" s="17"/>
      <c r="P94" s="17"/>
      <c r="Q94" s="17"/>
    </row>
    <row r="95" spans="1:17" ht="16.5" customHeight="1" x14ac:dyDescent="0.15">
      <c r="A95" s="13" t="s">
        <v>14</v>
      </c>
      <c r="B95" s="13" t="s">
        <v>31</v>
      </c>
      <c r="C95" s="15" t="s">
        <v>32</v>
      </c>
      <c r="D95" s="15"/>
      <c r="E95" s="15"/>
      <c r="F95" s="16" t="s">
        <v>33</v>
      </c>
      <c r="G95" s="17" t="s">
        <v>25</v>
      </c>
      <c r="H95" s="17"/>
      <c r="I95" s="18"/>
      <c r="J95" s="17" t="s">
        <v>28</v>
      </c>
      <c r="K95" s="17"/>
      <c r="L95" s="17"/>
      <c r="M95" s="17"/>
      <c r="N95" s="17">
        <v>6.7</v>
      </c>
      <c r="O95" s="17"/>
      <c r="P95" s="17">
        <v>34.799999999999997</v>
      </c>
      <c r="Q95" s="17" t="s">
        <v>18</v>
      </c>
    </row>
    <row r="96" spans="1:17" ht="16.5" customHeight="1" x14ac:dyDescent="0.15">
      <c r="A96" s="13"/>
      <c r="B96" s="13"/>
      <c r="C96" s="12" t="s">
        <v>34</v>
      </c>
      <c r="D96" s="12"/>
      <c r="E96" s="12"/>
      <c r="F96" s="16"/>
      <c r="G96" s="17"/>
      <c r="H96" s="17"/>
      <c r="I96" s="18"/>
      <c r="J96" s="17"/>
      <c r="K96" s="17"/>
      <c r="L96" s="17"/>
      <c r="M96" s="17"/>
      <c r="N96" s="17"/>
      <c r="O96" s="17"/>
      <c r="P96" s="17"/>
      <c r="Q96" s="17"/>
    </row>
    <row r="97" spans="1:17" ht="12" customHeight="1" x14ac:dyDescent="0.15">
      <c r="A97" s="13">
        <v>2013</v>
      </c>
      <c r="B97" s="13">
        <v>527</v>
      </c>
      <c r="C97" s="15" t="s">
        <v>46</v>
      </c>
      <c r="D97" s="15"/>
      <c r="E97" s="15"/>
      <c r="F97" s="16">
        <v>180</v>
      </c>
      <c r="G97" s="17">
        <v>0.45</v>
      </c>
      <c r="H97" s="17"/>
      <c r="I97" s="18"/>
      <c r="J97" s="17">
        <v>0</v>
      </c>
      <c r="K97" s="17"/>
      <c r="L97" s="17"/>
      <c r="M97" s="17"/>
      <c r="N97" s="17">
        <v>24</v>
      </c>
      <c r="O97" s="17"/>
      <c r="P97" s="17">
        <v>99</v>
      </c>
      <c r="Q97" s="17">
        <v>0.5</v>
      </c>
    </row>
    <row r="98" spans="1:17" ht="10.5" customHeight="1" x14ac:dyDescent="0.15">
      <c r="A98" s="13"/>
      <c r="B98" s="13"/>
      <c r="C98" s="12" t="s">
        <v>47</v>
      </c>
      <c r="D98" s="12"/>
      <c r="E98" s="12"/>
      <c r="F98" s="16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7"/>
    </row>
    <row r="99" spans="1:17" ht="13" x14ac:dyDescent="0.15">
      <c r="A99" s="38" t="s">
        <v>24</v>
      </c>
      <c r="B99" s="38"/>
      <c r="C99" s="38"/>
      <c r="D99" s="38"/>
      <c r="E99" s="38"/>
      <c r="F99" s="1">
        <f>F97+F95+F93+F91+F89+F87+F85</f>
        <v>685</v>
      </c>
      <c r="G99" s="44">
        <f>G97+G95+G93+G91+G89+G87+G85</f>
        <v>27.599999999999998</v>
      </c>
      <c r="H99" s="45"/>
      <c r="I99" s="44">
        <f>J97+J95+J93+J91+J89+J87+J85</f>
        <v>21.71</v>
      </c>
      <c r="J99" s="46"/>
      <c r="K99" s="46"/>
      <c r="L99" s="45"/>
      <c r="M99" s="7"/>
      <c r="N99" s="44">
        <f>N97+N95+N93+N91+N89+N87+N85</f>
        <v>91.4</v>
      </c>
      <c r="O99" s="45"/>
      <c r="P99" s="8">
        <f>P97+P95+P93+P91+P89+P87+P85</f>
        <v>653.5</v>
      </c>
      <c r="Q99" s="8">
        <f>Q97+Q95+Q93+Q91+Q89+Q87+Q85</f>
        <v>16.48</v>
      </c>
    </row>
    <row r="100" spans="1:17" ht="15" customHeight="1" x14ac:dyDescent="0.15">
      <c r="A100" s="37" t="s">
        <v>35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12" customHeight="1" x14ac:dyDescent="0.15">
      <c r="A101" s="13">
        <v>2013</v>
      </c>
      <c r="B101" s="13">
        <v>534</v>
      </c>
      <c r="C101" s="15" t="s">
        <v>56</v>
      </c>
      <c r="D101" s="15"/>
      <c r="E101" s="15"/>
      <c r="F101" s="13" t="s">
        <v>15</v>
      </c>
      <c r="G101" s="11">
        <v>5.8</v>
      </c>
      <c r="H101" s="11"/>
      <c r="I101" s="20"/>
      <c r="J101" s="11">
        <v>5</v>
      </c>
      <c r="K101" s="11"/>
      <c r="L101" s="11"/>
      <c r="M101" s="11"/>
      <c r="N101" s="11">
        <v>9.6</v>
      </c>
      <c r="O101" s="11"/>
      <c r="P101" s="11">
        <v>106</v>
      </c>
      <c r="Q101" s="11">
        <v>2.6</v>
      </c>
    </row>
    <row r="102" spans="1:17" ht="10.5" customHeight="1" x14ac:dyDescent="0.15">
      <c r="A102" s="13"/>
      <c r="B102" s="13"/>
      <c r="C102" s="12"/>
      <c r="D102" s="12"/>
      <c r="E102" s="12"/>
      <c r="F102" s="13"/>
      <c r="G102" s="11"/>
      <c r="H102" s="11"/>
      <c r="I102" s="20"/>
      <c r="J102" s="11"/>
      <c r="K102" s="11"/>
      <c r="L102" s="11"/>
      <c r="M102" s="11"/>
      <c r="N102" s="11"/>
      <c r="O102" s="11"/>
      <c r="P102" s="11"/>
      <c r="Q102" s="11"/>
    </row>
    <row r="103" spans="1:17" ht="12" customHeight="1" x14ac:dyDescent="0.15">
      <c r="A103" s="13">
        <v>2013</v>
      </c>
      <c r="B103" s="13">
        <v>572</v>
      </c>
      <c r="C103" s="15" t="s">
        <v>70</v>
      </c>
      <c r="D103" s="15"/>
      <c r="E103" s="15"/>
      <c r="F103" s="13">
        <v>50</v>
      </c>
      <c r="G103" s="11">
        <v>5.23</v>
      </c>
      <c r="H103" s="11"/>
      <c r="I103" s="20"/>
      <c r="J103" s="11">
        <v>5.15</v>
      </c>
      <c r="K103" s="11"/>
      <c r="L103" s="11"/>
      <c r="M103" s="11"/>
      <c r="N103" s="11">
        <v>27.56</v>
      </c>
      <c r="O103" s="11"/>
      <c r="P103" s="11">
        <v>177.6</v>
      </c>
      <c r="Q103" s="11">
        <v>3.3</v>
      </c>
    </row>
    <row r="104" spans="1:17" ht="15.75" customHeight="1" x14ac:dyDescent="0.15">
      <c r="A104" s="13"/>
      <c r="B104" s="13"/>
      <c r="C104" s="12" t="s">
        <v>71</v>
      </c>
      <c r="D104" s="12"/>
      <c r="E104" s="12"/>
      <c r="F104" s="13"/>
      <c r="G104" s="11"/>
      <c r="H104" s="11"/>
      <c r="I104" s="20"/>
      <c r="J104" s="11"/>
      <c r="K104" s="11"/>
      <c r="L104" s="11"/>
      <c r="M104" s="11"/>
      <c r="N104" s="11"/>
      <c r="O104" s="11"/>
      <c r="P104" s="11"/>
      <c r="Q104" s="11"/>
    </row>
    <row r="105" spans="1:17" ht="13" x14ac:dyDescent="0.15">
      <c r="A105" s="38" t="s">
        <v>24</v>
      </c>
      <c r="B105" s="38"/>
      <c r="C105" s="38"/>
      <c r="D105" s="38"/>
      <c r="E105" s="38"/>
      <c r="F105" s="1">
        <f>F103+F101</f>
        <v>250</v>
      </c>
      <c r="G105" s="39">
        <f>G103+G101</f>
        <v>11.030000000000001</v>
      </c>
      <c r="H105" s="39"/>
      <c r="I105" s="39">
        <f>J103+J101</f>
        <v>10.15</v>
      </c>
      <c r="J105" s="39"/>
      <c r="K105" s="39"/>
      <c r="L105" s="39"/>
      <c r="M105" s="7"/>
      <c r="N105" s="39">
        <f>N103+N101</f>
        <v>37.159999999999997</v>
      </c>
      <c r="O105" s="39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9"/>
      <c r="C106" s="50"/>
      <c r="D106" s="50"/>
      <c r="E106" s="51"/>
      <c r="F106" s="6">
        <f>F105+F99+F83+F79</f>
        <v>1445</v>
      </c>
      <c r="G106" s="39">
        <f>G105+G99+G83+G79</f>
        <v>51.589999999999996</v>
      </c>
      <c r="H106" s="39"/>
      <c r="I106" s="39">
        <f>I105+I99+I83+I79</f>
        <v>48.33</v>
      </c>
      <c r="J106" s="39"/>
      <c r="K106" s="39"/>
      <c r="L106" s="39"/>
      <c r="M106" s="7"/>
      <c r="N106" s="39">
        <f>N105+N99+N83+N79</f>
        <v>211.86</v>
      </c>
      <c r="O106" s="39"/>
      <c r="P106" s="8">
        <f>P105+P99+P83+P79</f>
        <v>1470.8</v>
      </c>
      <c r="Q106" s="8">
        <f>Q99+Q83+Q79</f>
        <v>54.39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30">
        <v>46059</v>
      </c>
      <c r="E109" s="30"/>
      <c r="F109" s="30"/>
      <c r="G109" s="30"/>
      <c r="H109" s="30"/>
      <c r="I109" s="30"/>
      <c r="J109" s="30"/>
    </row>
    <row r="111" spans="1:17" ht="18" x14ac:dyDescent="0.15">
      <c r="B111" s="52" t="s">
        <v>44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1:17" ht="12" x14ac:dyDescent="0.15">
      <c r="A113" s="53" t="s">
        <v>3</v>
      </c>
      <c r="B113" s="53" t="s">
        <v>4</v>
      </c>
      <c r="C113" s="53" t="s">
        <v>5</v>
      </c>
      <c r="D113" s="53"/>
      <c r="E113" s="53"/>
      <c r="F113" s="53" t="s">
        <v>6</v>
      </c>
      <c r="G113" s="53" t="s">
        <v>7</v>
      </c>
      <c r="H113" s="53"/>
      <c r="I113" s="53"/>
      <c r="J113" s="53"/>
      <c r="K113" s="53"/>
      <c r="L113" s="53"/>
      <c r="M113" s="53"/>
      <c r="N113" s="53"/>
      <c r="O113" s="53" t="s">
        <v>8</v>
      </c>
      <c r="P113" s="53"/>
      <c r="Q113" s="53" t="s">
        <v>9</v>
      </c>
    </row>
    <row r="114" spans="1:17" ht="12" x14ac:dyDescent="0.15">
      <c r="A114" s="53"/>
      <c r="B114" s="53"/>
      <c r="C114" s="53"/>
      <c r="D114" s="53"/>
      <c r="E114" s="53"/>
      <c r="F114" s="53"/>
      <c r="G114" s="53" t="s">
        <v>10</v>
      </c>
      <c r="H114" s="53"/>
      <c r="I114" s="53" t="s">
        <v>11</v>
      </c>
      <c r="J114" s="53"/>
      <c r="K114" s="53"/>
      <c r="L114" s="53"/>
      <c r="M114" s="53" t="s">
        <v>12</v>
      </c>
      <c r="N114" s="53"/>
      <c r="O114" s="53"/>
      <c r="P114" s="53"/>
      <c r="Q114" s="53"/>
    </row>
    <row r="115" spans="1:17" ht="14" x14ac:dyDescent="0.15">
      <c r="A115" s="29" t="s">
        <v>13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2" customHeight="1" x14ac:dyDescent="0.15">
      <c r="A116" s="13" t="s">
        <v>14</v>
      </c>
      <c r="B116" s="13">
        <v>268</v>
      </c>
      <c r="C116" s="14" t="s">
        <v>58</v>
      </c>
      <c r="D116" s="15"/>
      <c r="E116" s="15"/>
      <c r="F116" s="13">
        <v>150</v>
      </c>
      <c r="G116" s="11">
        <v>4.6500000000000004</v>
      </c>
      <c r="H116" s="11"/>
      <c r="I116" s="20"/>
      <c r="J116" s="11">
        <v>5.6</v>
      </c>
      <c r="K116" s="11"/>
      <c r="L116" s="11"/>
      <c r="M116" s="11"/>
      <c r="N116" s="11">
        <v>23.15</v>
      </c>
      <c r="O116" s="11"/>
      <c r="P116" s="11">
        <v>161.6</v>
      </c>
      <c r="Q116" s="11">
        <v>1.04</v>
      </c>
    </row>
    <row r="117" spans="1:17" ht="10.5" customHeight="1" x14ac:dyDescent="0.15">
      <c r="A117" s="13"/>
      <c r="B117" s="13"/>
      <c r="C117" s="80" t="s">
        <v>59</v>
      </c>
      <c r="D117" s="80"/>
      <c r="E117" s="80"/>
      <c r="F117" s="13"/>
      <c r="G117" s="11"/>
      <c r="H117" s="11"/>
      <c r="I117" s="20"/>
      <c r="J117" s="11"/>
      <c r="K117" s="11"/>
      <c r="L117" s="11"/>
      <c r="M117" s="11"/>
      <c r="N117" s="11"/>
      <c r="O117" s="11"/>
      <c r="P117" s="11"/>
      <c r="Q117" s="11"/>
    </row>
    <row r="118" spans="1:17" ht="12" x14ac:dyDescent="0.15">
      <c r="A118" s="13" t="s">
        <v>14</v>
      </c>
      <c r="B118" s="13" t="s">
        <v>16</v>
      </c>
      <c r="C118" s="15" t="s">
        <v>17</v>
      </c>
      <c r="D118" s="15"/>
      <c r="E118" s="15"/>
      <c r="F118" s="13">
        <v>20</v>
      </c>
      <c r="G118" s="11">
        <v>1.5</v>
      </c>
      <c r="H118" s="11"/>
      <c r="I118" s="20"/>
      <c r="J118" s="11">
        <v>0.5</v>
      </c>
      <c r="K118" s="11"/>
      <c r="L118" s="11"/>
      <c r="M118" s="11"/>
      <c r="N118" s="11">
        <v>10.3</v>
      </c>
      <c r="O118" s="11"/>
      <c r="P118" s="11">
        <v>52</v>
      </c>
      <c r="Q118" s="11" t="s">
        <v>18</v>
      </c>
    </row>
    <row r="119" spans="1:17" x14ac:dyDescent="0.15">
      <c r="A119" s="13"/>
      <c r="B119" s="13"/>
      <c r="C119" s="12" t="s">
        <v>19</v>
      </c>
      <c r="D119" s="12"/>
      <c r="E119" s="12"/>
      <c r="F119" s="13"/>
      <c r="G119" s="11"/>
      <c r="H119" s="11"/>
      <c r="I119" s="20"/>
      <c r="J119" s="11"/>
      <c r="K119" s="11"/>
      <c r="L119" s="11"/>
      <c r="M119" s="11"/>
      <c r="N119" s="11"/>
      <c r="O119" s="11"/>
      <c r="P119" s="11"/>
      <c r="Q119" s="11"/>
    </row>
    <row r="120" spans="1:17" ht="12" x14ac:dyDescent="0.15">
      <c r="A120" s="13" t="s">
        <v>14</v>
      </c>
      <c r="B120" s="13" t="s">
        <v>20</v>
      </c>
      <c r="C120" s="15" t="s">
        <v>21</v>
      </c>
      <c r="D120" s="15"/>
      <c r="E120" s="15"/>
      <c r="F120" s="13">
        <v>3</v>
      </c>
      <c r="G120" s="11">
        <v>0.02</v>
      </c>
      <c r="H120" s="11"/>
      <c r="I120" s="20"/>
      <c r="J120" s="11">
        <v>2.48</v>
      </c>
      <c r="K120" s="11"/>
      <c r="L120" s="11"/>
      <c r="M120" s="11"/>
      <c r="N120" s="11">
        <v>0.02</v>
      </c>
      <c r="O120" s="11"/>
      <c r="P120" s="11">
        <v>22.4</v>
      </c>
      <c r="Q120" s="11" t="s">
        <v>18</v>
      </c>
    </row>
    <row r="121" spans="1:17" x14ac:dyDescent="0.15">
      <c r="A121" s="13"/>
      <c r="B121" s="13"/>
      <c r="C121" s="12" t="s">
        <v>23</v>
      </c>
      <c r="D121" s="12"/>
      <c r="E121" s="12"/>
      <c r="F121" s="13"/>
      <c r="G121" s="11"/>
      <c r="H121" s="11"/>
      <c r="I121" s="20"/>
      <c r="J121" s="11"/>
      <c r="K121" s="11"/>
      <c r="L121" s="11"/>
      <c r="M121" s="11"/>
      <c r="N121" s="11"/>
      <c r="O121" s="11"/>
      <c r="P121" s="11"/>
      <c r="Q121" s="11"/>
    </row>
    <row r="122" spans="1:17" ht="12" customHeight="1" x14ac:dyDescent="0.15">
      <c r="A122" s="13">
        <v>2013</v>
      </c>
      <c r="B122" s="13">
        <v>509</v>
      </c>
      <c r="C122" s="14" t="s">
        <v>52</v>
      </c>
      <c r="D122" s="15"/>
      <c r="E122" s="15"/>
      <c r="F122" s="13">
        <v>180</v>
      </c>
      <c r="G122" s="11">
        <v>4.5</v>
      </c>
      <c r="H122" s="11"/>
      <c r="I122" s="20"/>
      <c r="J122" s="11">
        <v>4</v>
      </c>
      <c r="K122" s="11"/>
      <c r="L122" s="11"/>
      <c r="M122" s="11"/>
      <c r="N122" s="11">
        <v>28.5</v>
      </c>
      <c r="O122" s="11"/>
      <c r="P122" s="11">
        <v>167</v>
      </c>
      <c r="Q122" s="73">
        <v>1.5</v>
      </c>
    </row>
    <row r="123" spans="1:17" ht="10.5" customHeight="1" x14ac:dyDescent="0.15">
      <c r="A123" s="13"/>
      <c r="B123" s="13"/>
      <c r="C123" s="19" t="s">
        <v>53</v>
      </c>
      <c r="D123" s="12"/>
      <c r="E123" s="12"/>
      <c r="F123" s="13"/>
      <c r="G123" s="11"/>
      <c r="H123" s="11"/>
      <c r="I123" s="20"/>
      <c r="J123" s="11"/>
      <c r="K123" s="11"/>
      <c r="L123" s="11"/>
      <c r="M123" s="11"/>
      <c r="N123" s="11"/>
      <c r="O123" s="11"/>
      <c r="P123" s="11"/>
      <c r="Q123" s="73"/>
    </row>
    <row r="124" spans="1:17" ht="13" x14ac:dyDescent="0.15">
      <c r="A124" s="24" t="s">
        <v>24</v>
      </c>
      <c r="B124" s="24"/>
      <c r="C124" s="24"/>
      <c r="D124" s="24"/>
      <c r="E124" s="24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71">
        <f>N122+N120+N118+N116</f>
        <v>61.97</v>
      </c>
      <c r="O124" s="7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9" t="s">
        <v>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 x14ac:dyDescent="0.15">
      <c r="A126" s="47" t="s">
        <v>14</v>
      </c>
      <c r="B126" s="47">
        <v>538</v>
      </c>
      <c r="C126" s="60" t="s">
        <v>54</v>
      </c>
      <c r="D126" s="61"/>
      <c r="E126" s="62"/>
      <c r="F126" s="47">
        <v>100</v>
      </c>
      <c r="G126" s="63">
        <v>0.3</v>
      </c>
      <c r="H126" s="64"/>
      <c r="I126" s="67"/>
      <c r="J126" s="63">
        <v>0.15</v>
      </c>
      <c r="K126" s="69"/>
      <c r="L126" s="69"/>
      <c r="M126" s="64"/>
      <c r="N126" s="63">
        <v>11.4</v>
      </c>
      <c r="O126" s="64"/>
      <c r="P126" s="55">
        <v>48.3</v>
      </c>
      <c r="Q126" s="55">
        <v>35</v>
      </c>
    </row>
    <row r="127" spans="1:17" ht="10.5" customHeight="1" x14ac:dyDescent="0.15">
      <c r="A127" s="48"/>
      <c r="B127" s="48"/>
      <c r="C127" s="42" t="s">
        <v>55</v>
      </c>
      <c r="D127" s="12"/>
      <c r="E127" s="43"/>
      <c r="F127" s="48"/>
      <c r="G127" s="65"/>
      <c r="H127" s="66"/>
      <c r="I127" s="68"/>
      <c r="J127" s="65"/>
      <c r="K127" s="70"/>
      <c r="L127" s="70"/>
      <c r="M127" s="66"/>
      <c r="N127" s="65"/>
      <c r="O127" s="66"/>
      <c r="P127" s="56"/>
      <c r="Q127" s="56"/>
    </row>
    <row r="128" spans="1:17" ht="13" x14ac:dyDescent="0.15">
      <c r="A128" s="24" t="s">
        <v>24</v>
      </c>
      <c r="B128" s="24"/>
      <c r="C128" s="24"/>
      <c r="D128" s="24"/>
      <c r="E128" s="24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9" t="s">
        <v>27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ht="12" customHeight="1" x14ac:dyDescent="0.15">
      <c r="A130" s="13">
        <v>2021</v>
      </c>
      <c r="B130" s="47">
        <v>1</v>
      </c>
      <c r="C130" s="15" t="s">
        <v>66</v>
      </c>
      <c r="D130" s="15"/>
      <c r="E130" s="15"/>
      <c r="F130" s="13">
        <v>40</v>
      </c>
      <c r="G130" s="11">
        <v>0.65</v>
      </c>
      <c r="H130" s="11"/>
      <c r="I130" s="20"/>
      <c r="J130" s="11">
        <v>3.03</v>
      </c>
      <c r="K130" s="11"/>
      <c r="L130" s="11"/>
      <c r="M130" s="11"/>
      <c r="N130" s="11">
        <v>3.63</v>
      </c>
      <c r="O130" s="11"/>
      <c r="P130" s="11">
        <v>44</v>
      </c>
      <c r="Q130" s="11"/>
    </row>
    <row r="131" spans="1:17" ht="10.5" customHeight="1" x14ac:dyDescent="0.15">
      <c r="A131" s="13"/>
      <c r="B131" s="48"/>
      <c r="C131" s="12" t="s">
        <v>67</v>
      </c>
      <c r="D131" s="12"/>
      <c r="E131" s="12"/>
      <c r="F131" s="13"/>
      <c r="G131" s="11"/>
      <c r="H131" s="11"/>
      <c r="I131" s="20"/>
      <c r="J131" s="11"/>
      <c r="K131" s="11"/>
      <c r="L131" s="11"/>
      <c r="M131" s="11"/>
      <c r="N131" s="11"/>
      <c r="O131" s="11"/>
      <c r="P131" s="11"/>
      <c r="Q131" s="11"/>
    </row>
    <row r="132" spans="1:17" ht="12" customHeight="1" x14ac:dyDescent="0.15">
      <c r="A132" s="41" t="s">
        <v>14</v>
      </c>
      <c r="B132" s="41">
        <v>147</v>
      </c>
      <c r="C132" s="40" t="s">
        <v>68</v>
      </c>
      <c r="D132" s="40"/>
      <c r="E132" s="40"/>
      <c r="F132" s="41">
        <v>150</v>
      </c>
      <c r="G132" s="21">
        <v>1.05</v>
      </c>
      <c r="H132" s="21"/>
      <c r="I132" s="22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41"/>
      <c r="B133" s="41"/>
      <c r="C133" s="23" t="s">
        <v>69</v>
      </c>
      <c r="D133" s="23"/>
      <c r="E133" s="23"/>
      <c r="F133" s="4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47">
        <v>2013</v>
      </c>
      <c r="B134" s="47">
        <v>243</v>
      </c>
      <c r="C134" s="60" t="s">
        <v>60</v>
      </c>
      <c r="D134" s="61"/>
      <c r="E134" s="62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48"/>
      <c r="B135" s="48"/>
      <c r="C135" s="81" t="s">
        <v>61</v>
      </c>
      <c r="D135" s="19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13">
        <v>2013</v>
      </c>
      <c r="B136" s="13">
        <v>417</v>
      </c>
      <c r="C136" s="15" t="s">
        <v>64</v>
      </c>
      <c r="D136" s="15"/>
      <c r="E136" s="15"/>
      <c r="F136" s="13">
        <v>60</v>
      </c>
      <c r="G136" s="11">
        <v>9.0299999999999994</v>
      </c>
      <c r="H136" s="11"/>
      <c r="I136" s="20"/>
      <c r="J136" s="11">
        <v>6.45</v>
      </c>
      <c r="K136" s="11"/>
      <c r="L136" s="11"/>
      <c r="M136" s="11"/>
      <c r="N136" s="11">
        <v>5.6</v>
      </c>
      <c r="O136" s="11"/>
      <c r="P136" s="11">
        <v>114</v>
      </c>
      <c r="Q136" s="11">
        <v>0.52</v>
      </c>
    </row>
    <row r="137" spans="1:17" ht="10.5" customHeight="1" x14ac:dyDescent="0.15">
      <c r="A137" s="13"/>
      <c r="B137" s="13"/>
      <c r="C137" s="12" t="s">
        <v>65</v>
      </c>
      <c r="D137" s="12"/>
      <c r="E137" s="12"/>
      <c r="F137" s="13"/>
      <c r="G137" s="11"/>
      <c r="H137" s="11"/>
      <c r="I137" s="20"/>
      <c r="J137" s="11"/>
      <c r="K137" s="11"/>
      <c r="L137" s="11"/>
      <c r="M137" s="11"/>
      <c r="N137" s="11"/>
      <c r="O137" s="11"/>
      <c r="P137" s="11"/>
      <c r="Q137" s="11"/>
    </row>
    <row r="138" spans="1:17" ht="12" x14ac:dyDescent="0.15">
      <c r="A138" s="13" t="s">
        <v>14</v>
      </c>
      <c r="B138" s="13" t="s">
        <v>29</v>
      </c>
      <c r="C138" s="15" t="s">
        <v>30</v>
      </c>
      <c r="D138" s="15"/>
      <c r="E138" s="15"/>
      <c r="F138" s="13">
        <v>20</v>
      </c>
      <c r="G138" s="11">
        <v>1.5</v>
      </c>
      <c r="H138" s="11"/>
      <c r="I138" s="20"/>
      <c r="J138" s="11">
        <v>0.16</v>
      </c>
      <c r="K138" s="11"/>
      <c r="L138" s="11"/>
      <c r="M138" s="11"/>
      <c r="N138" s="11">
        <v>9.83</v>
      </c>
      <c r="O138" s="11"/>
      <c r="P138" s="11">
        <v>46.6</v>
      </c>
      <c r="Q138" s="11" t="s">
        <v>18</v>
      </c>
    </row>
    <row r="139" spans="1:17" x14ac:dyDescent="0.15">
      <c r="A139" s="13"/>
      <c r="B139" s="13"/>
      <c r="C139" s="12" t="s">
        <v>45</v>
      </c>
      <c r="D139" s="12"/>
      <c r="E139" s="12"/>
      <c r="F139" s="13"/>
      <c r="G139" s="11"/>
      <c r="H139" s="11"/>
      <c r="I139" s="20"/>
      <c r="J139" s="11"/>
      <c r="K139" s="11"/>
      <c r="L139" s="11"/>
      <c r="M139" s="11"/>
      <c r="N139" s="11"/>
      <c r="O139" s="11"/>
      <c r="P139" s="11"/>
      <c r="Q139" s="11"/>
    </row>
    <row r="140" spans="1:17" ht="12" x14ac:dyDescent="0.15">
      <c r="A140" s="13" t="s">
        <v>14</v>
      </c>
      <c r="B140" s="13" t="s">
        <v>31</v>
      </c>
      <c r="C140" s="15" t="s">
        <v>32</v>
      </c>
      <c r="D140" s="15"/>
      <c r="E140" s="15"/>
      <c r="F140" s="13">
        <v>10</v>
      </c>
      <c r="G140" s="11">
        <v>0.66</v>
      </c>
      <c r="H140" s="11"/>
      <c r="I140" s="20"/>
      <c r="J140" s="11">
        <v>0.1</v>
      </c>
      <c r="K140" s="11"/>
      <c r="L140" s="11"/>
      <c r="M140" s="11"/>
      <c r="N140" s="11">
        <v>3.3</v>
      </c>
      <c r="O140" s="11"/>
      <c r="P140" s="11">
        <v>17.100000000000001</v>
      </c>
      <c r="Q140" s="11" t="s">
        <v>18</v>
      </c>
    </row>
    <row r="141" spans="1:17" x14ac:dyDescent="0.15">
      <c r="A141" s="13"/>
      <c r="B141" s="13"/>
      <c r="C141" s="12" t="s">
        <v>34</v>
      </c>
      <c r="D141" s="12"/>
      <c r="E141" s="12"/>
      <c r="F141" s="13"/>
      <c r="G141" s="11"/>
      <c r="H141" s="11"/>
      <c r="I141" s="20"/>
      <c r="J141" s="11"/>
      <c r="K141" s="11"/>
      <c r="L141" s="11"/>
      <c r="M141" s="11"/>
      <c r="N141" s="11"/>
      <c r="O141" s="11"/>
      <c r="P141" s="11"/>
      <c r="Q141" s="11"/>
    </row>
    <row r="142" spans="1:17" ht="12" customHeight="1" x14ac:dyDescent="0.15">
      <c r="A142" s="13">
        <v>2013</v>
      </c>
      <c r="B142" s="13">
        <v>527</v>
      </c>
      <c r="C142" s="15" t="s">
        <v>46</v>
      </c>
      <c r="D142" s="15"/>
      <c r="E142" s="15"/>
      <c r="F142" s="13" t="s">
        <v>41</v>
      </c>
      <c r="G142" s="11">
        <v>0.38</v>
      </c>
      <c r="H142" s="11"/>
      <c r="I142" s="20"/>
      <c r="J142" s="11">
        <v>0</v>
      </c>
      <c r="K142" s="11"/>
      <c r="L142" s="11"/>
      <c r="M142" s="11"/>
      <c r="N142" s="11">
        <v>20.3</v>
      </c>
      <c r="O142" s="11"/>
      <c r="P142" s="11">
        <v>82.5</v>
      </c>
      <c r="Q142" s="11">
        <v>0.4</v>
      </c>
    </row>
    <row r="143" spans="1:17" ht="10.5" customHeight="1" x14ac:dyDescent="0.15">
      <c r="A143" s="13"/>
      <c r="B143" s="13"/>
      <c r="C143" s="12" t="s">
        <v>47</v>
      </c>
      <c r="D143" s="12"/>
      <c r="E143" s="12"/>
      <c r="F143" s="13"/>
      <c r="G143" s="11"/>
      <c r="H143" s="11"/>
      <c r="I143" s="20"/>
      <c r="J143" s="11"/>
      <c r="K143" s="11"/>
      <c r="L143" s="11"/>
      <c r="M143" s="11"/>
      <c r="N143" s="11"/>
      <c r="O143" s="11"/>
      <c r="P143" s="11"/>
      <c r="Q143" s="11"/>
    </row>
    <row r="144" spans="1:17" ht="13" x14ac:dyDescent="0.15">
      <c r="A144" s="24" t="s">
        <v>24</v>
      </c>
      <c r="B144" s="24"/>
      <c r="C144" s="24"/>
      <c r="D144" s="24"/>
      <c r="E144" s="24"/>
      <c r="F144" s="2">
        <f>F142+F140+F138+F136+F134+F132+F130</f>
        <v>530</v>
      </c>
      <c r="G144" s="25">
        <f>G142+G140+G138+G136+G134+G132+G130</f>
        <v>22.07</v>
      </c>
      <c r="H144" s="25"/>
      <c r="I144" s="25">
        <f>J142+J140+J138+J136+J134+J132+J130</f>
        <v>17.98</v>
      </c>
      <c r="J144" s="25"/>
      <c r="K144" s="25"/>
      <c r="L144" s="25"/>
      <c r="M144" s="9"/>
      <c r="N144" s="25">
        <f>N142+N140+N138+N136+N134+N132+N130</f>
        <v>72.08</v>
      </c>
      <c r="O144" s="25"/>
      <c r="P144" s="10">
        <f>P142+P140+P138+P136+P134+P132+P130</f>
        <v>522.79999999999995</v>
      </c>
      <c r="Q144" s="10">
        <f>Q142+Q140+Q138+Q136+Q134+Q132+Q130</f>
        <v>12.01</v>
      </c>
    </row>
    <row r="145" spans="1:17" ht="14" x14ac:dyDescent="0.15">
      <c r="A145" s="29" t="s">
        <v>35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2" customHeight="1" x14ac:dyDescent="0.15">
      <c r="A146" s="13">
        <v>2013</v>
      </c>
      <c r="B146" s="13">
        <v>534</v>
      </c>
      <c r="C146" s="15" t="s">
        <v>56</v>
      </c>
      <c r="D146" s="15"/>
      <c r="E146" s="15"/>
      <c r="F146" s="13" t="s">
        <v>41</v>
      </c>
      <c r="G146" s="11">
        <v>4.4000000000000004</v>
      </c>
      <c r="H146" s="11"/>
      <c r="I146" s="20"/>
      <c r="J146" s="11">
        <v>3.8</v>
      </c>
      <c r="K146" s="11"/>
      <c r="L146" s="11"/>
      <c r="M146" s="11"/>
      <c r="N146" s="11">
        <v>7.2</v>
      </c>
      <c r="O146" s="11"/>
      <c r="P146" s="11">
        <v>80</v>
      </c>
      <c r="Q146" s="11">
        <v>2</v>
      </c>
    </row>
    <row r="147" spans="1:17" ht="10.5" customHeight="1" x14ac:dyDescent="0.15">
      <c r="A147" s="13"/>
      <c r="B147" s="13"/>
      <c r="C147" s="12"/>
      <c r="D147" s="12"/>
      <c r="E147" s="12"/>
      <c r="F147" s="13"/>
      <c r="G147" s="11"/>
      <c r="H147" s="11"/>
      <c r="I147" s="20"/>
      <c r="J147" s="11"/>
      <c r="K147" s="11"/>
      <c r="L147" s="11"/>
      <c r="M147" s="11"/>
      <c r="N147" s="11"/>
      <c r="O147" s="11"/>
      <c r="P147" s="11"/>
      <c r="Q147" s="11"/>
    </row>
    <row r="148" spans="1:17" ht="12" customHeight="1" x14ac:dyDescent="0.15">
      <c r="A148" s="13">
        <v>2013</v>
      </c>
      <c r="B148" s="13">
        <v>572</v>
      </c>
      <c r="C148" s="15" t="s">
        <v>70</v>
      </c>
      <c r="D148" s="15"/>
      <c r="E148" s="15"/>
      <c r="F148" s="13">
        <v>50</v>
      </c>
      <c r="G148" s="11">
        <v>5.23</v>
      </c>
      <c r="H148" s="11"/>
      <c r="I148" s="20"/>
      <c r="J148" s="11">
        <v>5.15</v>
      </c>
      <c r="K148" s="11"/>
      <c r="L148" s="11"/>
      <c r="M148" s="11"/>
      <c r="N148" s="11">
        <v>27.56</v>
      </c>
      <c r="O148" s="11"/>
      <c r="P148" s="11">
        <v>177.6</v>
      </c>
      <c r="Q148" s="11">
        <v>3.32</v>
      </c>
    </row>
    <row r="149" spans="1:17" ht="19.5" customHeight="1" x14ac:dyDescent="0.15">
      <c r="A149" s="13"/>
      <c r="B149" s="13"/>
      <c r="C149" s="12" t="s">
        <v>71</v>
      </c>
      <c r="D149" s="12"/>
      <c r="E149" s="12"/>
      <c r="F149" s="13"/>
      <c r="G149" s="11"/>
      <c r="H149" s="11"/>
      <c r="I149" s="20"/>
      <c r="J149" s="11"/>
      <c r="K149" s="11"/>
      <c r="L149" s="11"/>
      <c r="M149" s="11"/>
      <c r="N149" s="11"/>
      <c r="O149" s="11"/>
      <c r="P149" s="11"/>
      <c r="Q149" s="11"/>
    </row>
    <row r="150" spans="1:17" ht="13" x14ac:dyDescent="0.15">
      <c r="A150" s="24" t="s">
        <v>24</v>
      </c>
      <c r="B150" s="24"/>
      <c r="C150" s="24"/>
      <c r="D150" s="24"/>
      <c r="E150" s="24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9" t="s">
        <v>36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ht="12" customHeight="1" x14ac:dyDescent="0.15">
      <c r="A152" s="13" t="s">
        <v>14</v>
      </c>
      <c r="B152" s="13">
        <v>270</v>
      </c>
      <c r="C152" s="15" t="s">
        <v>63</v>
      </c>
      <c r="D152" s="15"/>
      <c r="E152" s="15"/>
      <c r="F152" s="13">
        <v>200</v>
      </c>
      <c r="G152" s="11">
        <v>7.8</v>
      </c>
      <c r="H152" s="11"/>
      <c r="I152" s="20"/>
      <c r="J152" s="11">
        <v>9.4600000000000009</v>
      </c>
      <c r="K152" s="11"/>
      <c r="L152" s="11"/>
      <c r="M152" s="11"/>
      <c r="N152" s="11">
        <v>35.799999999999997</v>
      </c>
      <c r="O152" s="11"/>
      <c r="P152" s="11">
        <v>283.60000000000002</v>
      </c>
      <c r="Q152" s="11">
        <v>1.46</v>
      </c>
    </row>
    <row r="153" spans="1:17" ht="10.5" customHeight="1" x14ac:dyDescent="0.15">
      <c r="A153" s="13"/>
      <c r="B153" s="13"/>
      <c r="C153" s="80" t="s">
        <v>57</v>
      </c>
      <c r="D153" s="80"/>
      <c r="E153" s="80"/>
      <c r="F153" s="13"/>
      <c r="G153" s="11"/>
      <c r="H153" s="11"/>
      <c r="I153" s="20"/>
      <c r="J153" s="11"/>
      <c r="K153" s="11"/>
      <c r="L153" s="11"/>
      <c r="M153" s="11"/>
      <c r="N153" s="11"/>
      <c r="O153" s="11"/>
      <c r="P153" s="11"/>
      <c r="Q153" s="11"/>
    </row>
    <row r="154" spans="1:17" ht="12" x14ac:dyDescent="0.15">
      <c r="A154" s="13" t="s">
        <v>14</v>
      </c>
      <c r="B154" s="13" t="s">
        <v>16</v>
      </c>
      <c r="C154" s="15" t="s">
        <v>17</v>
      </c>
      <c r="D154" s="15"/>
      <c r="E154" s="15"/>
      <c r="F154" s="13">
        <v>20</v>
      </c>
      <c r="G154" s="11">
        <v>1.5</v>
      </c>
      <c r="H154" s="11"/>
      <c r="I154" s="20"/>
      <c r="J154" s="11">
        <v>0.5</v>
      </c>
      <c r="K154" s="11"/>
      <c r="L154" s="11"/>
      <c r="M154" s="11"/>
      <c r="N154" s="11">
        <v>10.3</v>
      </c>
      <c r="O154" s="11"/>
      <c r="P154" s="11">
        <v>52</v>
      </c>
      <c r="Q154" s="11" t="s">
        <v>18</v>
      </c>
    </row>
    <row r="155" spans="1:17" x14ac:dyDescent="0.15">
      <c r="A155" s="13"/>
      <c r="B155" s="13"/>
      <c r="C155" s="12" t="s">
        <v>19</v>
      </c>
      <c r="D155" s="12"/>
      <c r="E155" s="12"/>
      <c r="F155" s="13"/>
      <c r="G155" s="11"/>
      <c r="H155" s="11"/>
      <c r="I155" s="20"/>
      <c r="J155" s="11"/>
      <c r="K155" s="11"/>
      <c r="L155" s="11"/>
      <c r="M155" s="11"/>
      <c r="N155" s="11"/>
      <c r="O155" s="11"/>
      <c r="P155" s="11"/>
      <c r="Q155" s="11"/>
    </row>
    <row r="156" spans="1:17" ht="12" customHeight="1" x14ac:dyDescent="0.15">
      <c r="A156" s="13">
        <v>2013</v>
      </c>
      <c r="B156" s="13" t="s">
        <v>37</v>
      </c>
      <c r="C156" s="15" t="s">
        <v>38</v>
      </c>
      <c r="D156" s="15"/>
      <c r="E156" s="15"/>
      <c r="F156" s="13">
        <v>180</v>
      </c>
      <c r="G156" s="11">
        <v>0.09</v>
      </c>
      <c r="H156" s="11"/>
      <c r="I156" s="20"/>
      <c r="J156" s="11">
        <v>0</v>
      </c>
      <c r="K156" s="11"/>
      <c r="L156" s="11"/>
      <c r="M156" s="11"/>
      <c r="N156" s="11">
        <v>13.5</v>
      </c>
      <c r="O156" s="11"/>
      <c r="P156" s="11">
        <v>54</v>
      </c>
      <c r="Q156" s="11" t="s">
        <v>18</v>
      </c>
    </row>
    <row r="157" spans="1:17" ht="10.5" customHeight="1" x14ac:dyDescent="0.15">
      <c r="A157" s="13"/>
      <c r="B157" s="13"/>
      <c r="C157" s="12" t="s">
        <v>39</v>
      </c>
      <c r="D157" s="12"/>
      <c r="E157" s="12"/>
      <c r="F157" s="13"/>
      <c r="G157" s="11"/>
      <c r="H157" s="11"/>
      <c r="I157" s="20"/>
      <c r="J157" s="11"/>
      <c r="K157" s="11"/>
      <c r="L157" s="11"/>
      <c r="M157" s="11"/>
      <c r="N157" s="11"/>
      <c r="O157" s="11"/>
      <c r="P157" s="11"/>
      <c r="Q157" s="11"/>
    </row>
    <row r="158" spans="1:17" ht="13" x14ac:dyDescent="0.15">
      <c r="A158" s="24" t="s">
        <v>24</v>
      </c>
      <c r="B158" s="24"/>
      <c r="C158" s="24"/>
      <c r="D158" s="24"/>
      <c r="E158" s="24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6" t="s">
        <v>48</v>
      </c>
      <c r="B159" s="27"/>
      <c r="C159" s="27"/>
      <c r="D159" s="27"/>
      <c r="E159" s="28"/>
      <c r="F159" s="4">
        <f>F158+F150+F144+F128+F124</f>
        <v>1583</v>
      </c>
      <c r="G159" s="25">
        <f>G158+G150+G144+G128+G124</f>
        <v>52.06</v>
      </c>
      <c r="H159" s="25"/>
      <c r="I159" s="25">
        <f>I158+I150+I144+I128+I124</f>
        <v>49.62</v>
      </c>
      <c r="J159" s="25"/>
      <c r="K159" s="25"/>
      <c r="L159" s="25"/>
      <c r="M159" s="9"/>
      <c r="N159" s="25">
        <f>N158+N150+N144+N128+N124</f>
        <v>239.81</v>
      </c>
      <c r="O159" s="25"/>
      <c r="P159" s="3">
        <f>P158+P150+P144+P128+P124</f>
        <v>1621.3</v>
      </c>
      <c r="Q159" s="3">
        <f>Q158+Q150+Q144+Q128+Q124</f>
        <v>56.33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30">
        <v>46059</v>
      </c>
      <c r="E162" s="30"/>
      <c r="F162" s="30"/>
      <c r="G162" s="30"/>
      <c r="H162" s="30"/>
      <c r="I162" s="30"/>
      <c r="J162" s="30"/>
    </row>
    <row r="164" spans="1:17" ht="18" x14ac:dyDescent="0.15">
      <c r="B164" s="52" t="s">
        <v>51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6" spans="1:17" ht="12" x14ac:dyDescent="0.15">
      <c r="A166" s="53" t="s">
        <v>3</v>
      </c>
      <c r="B166" s="53" t="s">
        <v>4</v>
      </c>
      <c r="C166" s="53" t="s">
        <v>5</v>
      </c>
      <c r="D166" s="53"/>
      <c r="E166" s="53"/>
      <c r="F166" s="53" t="s">
        <v>6</v>
      </c>
      <c r="G166" s="53" t="s">
        <v>7</v>
      </c>
      <c r="H166" s="53"/>
      <c r="I166" s="53"/>
      <c r="J166" s="53"/>
      <c r="K166" s="53"/>
      <c r="L166" s="53"/>
      <c r="M166" s="53"/>
      <c r="N166" s="53"/>
      <c r="O166" s="53" t="s">
        <v>8</v>
      </c>
      <c r="P166" s="53"/>
      <c r="Q166" s="53" t="s">
        <v>9</v>
      </c>
    </row>
    <row r="167" spans="1:17" ht="12" x14ac:dyDescent="0.15">
      <c r="A167" s="53"/>
      <c r="B167" s="53"/>
      <c r="C167" s="53"/>
      <c r="D167" s="53"/>
      <c r="E167" s="53"/>
      <c r="F167" s="53"/>
      <c r="G167" s="53" t="s">
        <v>10</v>
      </c>
      <c r="H167" s="53"/>
      <c r="I167" s="53" t="s">
        <v>11</v>
      </c>
      <c r="J167" s="53"/>
      <c r="K167" s="53"/>
      <c r="L167" s="53"/>
      <c r="M167" s="53" t="s">
        <v>12</v>
      </c>
      <c r="N167" s="53"/>
      <c r="O167" s="53"/>
      <c r="P167" s="53"/>
      <c r="Q167" s="53"/>
    </row>
    <row r="168" spans="1:17" ht="14" x14ac:dyDescent="0.15">
      <c r="A168" s="29" t="s">
        <v>13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ht="12" customHeight="1" x14ac:dyDescent="0.15">
      <c r="A169" s="13" t="s">
        <v>14</v>
      </c>
      <c r="B169" s="13">
        <v>268</v>
      </c>
      <c r="C169" s="14" t="s">
        <v>58</v>
      </c>
      <c r="D169" s="15"/>
      <c r="E169" s="15"/>
      <c r="F169" s="13">
        <v>150</v>
      </c>
      <c r="G169" s="11">
        <v>5.55</v>
      </c>
      <c r="H169" s="11"/>
      <c r="I169" s="20"/>
      <c r="J169" s="11">
        <v>5.61</v>
      </c>
      <c r="K169" s="11"/>
      <c r="L169" s="11"/>
      <c r="M169" s="11"/>
      <c r="N169" s="11">
        <v>27.38</v>
      </c>
      <c r="O169" s="11"/>
      <c r="P169" s="11">
        <v>182.3</v>
      </c>
      <c r="Q169" s="11">
        <v>1.02</v>
      </c>
    </row>
    <row r="170" spans="1:17" ht="10.5" customHeight="1" x14ac:dyDescent="0.15">
      <c r="A170" s="13"/>
      <c r="B170" s="13"/>
      <c r="C170" s="80" t="s">
        <v>59</v>
      </c>
      <c r="D170" s="80"/>
      <c r="E170" s="80"/>
      <c r="F170" s="13"/>
      <c r="G170" s="11"/>
      <c r="H170" s="11"/>
      <c r="I170" s="20"/>
      <c r="J170" s="11"/>
      <c r="K170" s="11"/>
      <c r="L170" s="11"/>
      <c r="M170" s="11"/>
      <c r="N170" s="11"/>
      <c r="O170" s="11"/>
      <c r="P170" s="11"/>
      <c r="Q170" s="11"/>
    </row>
    <row r="171" spans="1:17" ht="12" customHeight="1" x14ac:dyDescent="0.15">
      <c r="A171" s="13" t="s">
        <v>14</v>
      </c>
      <c r="B171" s="13" t="s">
        <v>16</v>
      </c>
      <c r="C171" s="15" t="s">
        <v>17</v>
      </c>
      <c r="D171" s="15"/>
      <c r="E171" s="15"/>
      <c r="F171" s="13">
        <v>25</v>
      </c>
      <c r="G171" s="11">
        <v>1.88</v>
      </c>
      <c r="H171" s="11"/>
      <c r="I171" s="20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18</v>
      </c>
    </row>
    <row r="172" spans="1:17" ht="10.5" customHeight="1" x14ac:dyDescent="0.15">
      <c r="A172" s="13"/>
      <c r="B172" s="13"/>
      <c r="C172" s="12" t="s">
        <v>19</v>
      </c>
      <c r="D172" s="12"/>
      <c r="E172" s="12"/>
      <c r="F172" s="13"/>
      <c r="G172" s="11"/>
      <c r="H172" s="11"/>
      <c r="I172" s="20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 t="s">
        <v>14</v>
      </c>
      <c r="B173" s="13" t="s">
        <v>20</v>
      </c>
      <c r="C173" s="15" t="s">
        <v>21</v>
      </c>
      <c r="D173" s="15"/>
      <c r="E173" s="15"/>
      <c r="F173" s="13">
        <v>3</v>
      </c>
      <c r="G173" s="11">
        <v>1.7999999999999999E-2</v>
      </c>
      <c r="H173" s="11"/>
      <c r="I173" s="20"/>
      <c r="J173" s="11">
        <v>2.48</v>
      </c>
      <c r="K173" s="11"/>
      <c r="L173" s="11"/>
      <c r="M173" s="11"/>
      <c r="N173" s="11">
        <v>2.4E-2</v>
      </c>
      <c r="O173" s="11"/>
      <c r="P173" s="11">
        <v>22.4</v>
      </c>
      <c r="Q173" s="11" t="s">
        <v>18</v>
      </c>
    </row>
    <row r="174" spans="1:17" ht="10.5" customHeight="1" x14ac:dyDescent="0.15">
      <c r="A174" s="13"/>
      <c r="B174" s="13"/>
      <c r="C174" s="12" t="s">
        <v>23</v>
      </c>
      <c r="D174" s="12"/>
      <c r="E174" s="12"/>
      <c r="F174" s="13"/>
      <c r="G174" s="11"/>
      <c r="H174" s="11"/>
      <c r="I174" s="20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>
        <v>509</v>
      </c>
      <c r="C175" s="14" t="s">
        <v>52</v>
      </c>
      <c r="D175" s="15"/>
      <c r="E175" s="15"/>
      <c r="F175" s="13">
        <v>150</v>
      </c>
      <c r="G175" s="11">
        <v>3.8</v>
      </c>
      <c r="H175" s="11"/>
      <c r="I175" s="20"/>
      <c r="J175" s="11">
        <v>3.3</v>
      </c>
      <c r="K175" s="11"/>
      <c r="L175" s="11"/>
      <c r="M175" s="11"/>
      <c r="N175" s="11">
        <v>23.8</v>
      </c>
      <c r="O175" s="11"/>
      <c r="P175" s="11">
        <v>140</v>
      </c>
      <c r="Q175" s="73">
        <v>1.3</v>
      </c>
    </row>
    <row r="176" spans="1:17" ht="10.5" customHeight="1" x14ac:dyDescent="0.15">
      <c r="A176" s="13"/>
      <c r="B176" s="13"/>
      <c r="C176" s="19" t="s">
        <v>53</v>
      </c>
      <c r="D176" s="12"/>
      <c r="E176" s="12"/>
      <c r="F176" s="13"/>
      <c r="G176" s="11"/>
      <c r="H176" s="11"/>
      <c r="I176" s="20"/>
      <c r="J176" s="11"/>
      <c r="K176" s="11"/>
      <c r="L176" s="11"/>
      <c r="M176" s="11"/>
      <c r="N176" s="11"/>
      <c r="O176" s="11"/>
      <c r="P176" s="11"/>
      <c r="Q176" s="73"/>
    </row>
    <row r="177" spans="1:17" ht="13" x14ac:dyDescent="0.15">
      <c r="A177" s="24" t="s">
        <v>24</v>
      </c>
      <c r="B177" s="24"/>
      <c r="C177" s="24"/>
      <c r="D177" s="24"/>
      <c r="E177" s="24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71">
        <f>N175+N173+N171+N169</f>
        <v>64.054000000000002</v>
      </c>
      <c r="O177" s="7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9" t="s">
        <v>26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ht="12" customHeight="1" x14ac:dyDescent="0.15">
      <c r="A179" s="47" t="s">
        <v>14</v>
      </c>
      <c r="B179" s="47">
        <v>538</v>
      </c>
      <c r="C179" s="60" t="s">
        <v>54</v>
      </c>
      <c r="D179" s="61"/>
      <c r="E179" s="62"/>
      <c r="F179" s="47">
        <v>120</v>
      </c>
      <c r="G179" s="63">
        <v>0.42</v>
      </c>
      <c r="H179" s="64"/>
      <c r="I179" s="67"/>
      <c r="J179" s="63">
        <v>0.18</v>
      </c>
      <c r="K179" s="69"/>
      <c r="L179" s="69"/>
      <c r="M179" s="64"/>
      <c r="N179" s="63">
        <v>13.7</v>
      </c>
      <c r="O179" s="64"/>
      <c r="P179" s="55">
        <v>58.2</v>
      </c>
      <c r="Q179" s="55">
        <v>42</v>
      </c>
    </row>
    <row r="180" spans="1:17" ht="10.5" customHeight="1" x14ac:dyDescent="0.15">
      <c r="A180" s="48"/>
      <c r="B180" s="48"/>
      <c r="C180" s="42" t="s">
        <v>55</v>
      </c>
      <c r="D180" s="12"/>
      <c r="E180" s="43"/>
      <c r="F180" s="48"/>
      <c r="G180" s="65"/>
      <c r="H180" s="66"/>
      <c r="I180" s="68"/>
      <c r="J180" s="65"/>
      <c r="K180" s="70"/>
      <c r="L180" s="70"/>
      <c r="M180" s="66"/>
      <c r="N180" s="65"/>
      <c r="O180" s="66"/>
      <c r="P180" s="56"/>
      <c r="Q180" s="56"/>
    </row>
    <row r="181" spans="1:17" ht="13" x14ac:dyDescent="0.15">
      <c r="A181" s="24" t="s">
        <v>24</v>
      </c>
      <c r="B181" s="24"/>
      <c r="C181" s="24"/>
      <c r="D181" s="24"/>
      <c r="E181" s="24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9" t="s">
        <v>27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ht="12" customHeight="1" x14ac:dyDescent="0.15">
      <c r="A183" s="13">
        <v>2021</v>
      </c>
      <c r="B183" s="47">
        <v>1</v>
      </c>
      <c r="C183" s="15" t="s">
        <v>66</v>
      </c>
      <c r="D183" s="15"/>
      <c r="E183" s="15"/>
      <c r="F183" s="13">
        <v>40</v>
      </c>
      <c r="G183" s="11">
        <v>0.65</v>
      </c>
      <c r="H183" s="11"/>
      <c r="I183" s="20"/>
      <c r="J183" s="11">
        <v>3.03</v>
      </c>
      <c r="K183" s="11"/>
      <c r="L183" s="11"/>
      <c r="M183" s="11"/>
      <c r="N183" s="11">
        <v>3.63</v>
      </c>
      <c r="O183" s="11"/>
      <c r="P183" s="11">
        <v>44</v>
      </c>
      <c r="Q183" s="11"/>
    </row>
    <row r="184" spans="1:17" ht="10.5" customHeight="1" x14ac:dyDescent="0.15">
      <c r="A184" s="13"/>
      <c r="B184" s="48"/>
      <c r="C184" s="12" t="s">
        <v>67</v>
      </c>
      <c r="D184" s="12"/>
      <c r="E184" s="12"/>
      <c r="F184" s="13"/>
      <c r="G184" s="11"/>
      <c r="H184" s="11"/>
      <c r="I184" s="20"/>
      <c r="J184" s="11"/>
      <c r="K184" s="11"/>
      <c r="L184" s="11"/>
      <c r="M184" s="11"/>
      <c r="N184" s="11"/>
      <c r="O184" s="11"/>
      <c r="P184" s="11"/>
      <c r="Q184" s="11"/>
    </row>
    <row r="185" spans="1:17" ht="12" customHeight="1" x14ac:dyDescent="0.15">
      <c r="A185" s="41" t="s">
        <v>14</v>
      </c>
      <c r="B185" s="41">
        <v>147</v>
      </c>
      <c r="C185" s="40" t="s">
        <v>68</v>
      </c>
      <c r="D185" s="40"/>
      <c r="E185" s="40"/>
      <c r="F185" s="41">
        <v>150</v>
      </c>
      <c r="G185" s="21">
        <v>1.05</v>
      </c>
      <c r="H185" s="21"/>
      <c r="I185" s="22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41"/>
      <c r="B186" s="41"/>
      <c r="C186" s="23" t="s">
        <v>69</v>
      </c>
      <c r="D186" s="23"/>
      <c r="E186" s="23"/>
      <c r="F186" s="41"/>
      <c r="G186" s="21"/>
      <c r="H186" s="21"/>
      <c r="I186" s="22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47">
        <v>2013</v>
      </c>
      <c r="B187" s="47">
        <v>243</v>
      </c>
      <c r="C187" s="60" t="s">
        <v>60</v>
      </c>
      <c r="D187" s="61"/>
      <c r="E187" s="62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48"/>
      <c r="B188" s="48"/>
      <c r="C188" s="81" t="s">
        <v>61</v>
      </c>
      <c r="D188" s="19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13">
        <v>2013</v>
      </c>
      <c r="B189" s="13">
        <v>417</v>
      </c>
      <c r="C189" s="15" t="s">
        <v>64</v>
      </c>
      <c r="D189" s="15"/>
      <c r="E189" s="15"/>
      <c r="F189" s="13">
        <v>60</v>
      </c>
      <c r="G189" s="11">
        <v>9.0299999999999994</v>
      </c>
      <c r="H189" s="11"/>
      <c r="I189" s="20"/>
      <c r="J189" s="11">
        <v>6.45</v>
      </c>
      <c r="K189" s="11"/>
      <c r="L189" s="11"/>
      <c r="M189" s="11"/>
      <c r="N189" s="11">
        <v>5.6</v>
      </c>
      <c r="O189" s="11"/>
      <c r="P189" s="11">
        <v>114</v>
      </c>
      <c r="Q189" s="11">
        <v>0.52</v>
      </c>
    </row>
    <row r="190" spans="1:17" ht="10.5" customHeight="1" x14ac:dyDescent="0.15">
      <c r="A190" s="13"/>
      <c r="B190" s="13"/>
      <c r="C190" s="12" t="s">
        <v>65</v>
      </c>
      <c r="D190" s="12"/>
      <c r="E190" s="12"/>
      <c r="F190" s="13"/>
      <c r="G190" s="11"/>
      <c r="H190" s="11"/>
      <c r="I190" s="20"/>
      <c r="J190" s="11"/>
      <c r="K190" s="11"/>
      <c r="L190" s="11"/>
      <c r="M190" s="11"/>
      <c r="N190" s="11"/>
      <c r="O190" s="11"/>
      <c r="P190" s="11"/>
      <c r="Q190" s="11"/>
    </row>
    <row r="191" spans="1:17" ht="10.5" customHeight="1" x14ac:dyDescent="0.15">
      <c r="A191" s="13" t="s">
        <v>14</v>
      </c>
      <c r="B191" s="13" t="s">
        <v>29</v>
      </c>
      <c r="C191" s="15" t="s">
        <v>30</v>
      </c>
      <c r="D191" s="15"/>
      <c r="E191" s="15"/>
      <c r="F191" s="13">
        <v>25</v>
      </c>
      <c r="G191" s="11">
        <v>1.9</v>
      </c>
      <c r="H191" s="11"/>
      <c r="I191" s="20"/>
      <c r="J191" s="11">
        <v>0.2</v>
      </c>
      <c r="K191" s="11"/>
      <c r="L191" s="11"/>
      <c r="M191" s="11"/>
      <c r="N191" s="11">
        <v>12.25</v>
      </c>
      <c r="O191" s="11"/>
      <c r="P191" s="11">
        <v>58</v>
      </c>
      <c r="Q191" s="11" t="s">
        <v>18</v>
      </c>
    </row>
    <row r="192" spans="1:17" ht="10.5" customHeight="1" x14ac:dyDescent="0.15">
      <c r="A192" s="13"/>
      <c r="B192" s="13"/>
      <c r="C192" s="12" t="s">
        <v>45</v>
      </c>
      <c r="D192" s="12"/>
      <c r="E192" s="12"/>
      <c r="F192" s="13"/>
      <c r="G192" s="11"/>
      <c r="H192" s="11"/>
      <c r="I192" s="20"/>
      <c r="J192" s="11"/>
      <c r="K192" s="11"/>
      <c r="L192" s="11"/>
      <c r="M192" s="11"/>
      <c r="N192" s="11"/>
      <c r="O192" s="11"/>
      <c r="P192" s="11"/>
      <c r="Q192" s="11"/>
    </row>
    <row r="193" spans="1:17" ht="12" customHeight="1" x14ac:dyDescent="0.15">
      <c r="A193" s="13" t="s">
        <v>14</v>
      </c>
      <c r="B193" s="13" t="s">
        <v>31</v>
      </c>
      <c r="C193" s="15" t="s">
        <v>32</v>
      </c>
      <c r="D193" s="15"/>
      <c r="E193" s="15"/>
      <c r="F193" s="13">
        <v>15</v>
      </c>
      <c r="G193" s="11">
        <v>1</v>
      </c>
      <c r="H193" s="11"/>
      <c r="I193" s="20"/>
      <c r="J193" s="11">
        <v>0.18</v>
      </c>
      <c r="K193" s="11"/>
      <c r="L193" s="11"/>
      <c r="M193" s="11"/>
      <c r="N193" s="11">
        <v>5.01</v>
      </c>
      <c r="O193" s="11"/>
      <c r="P193" s="11">
        <v>26</v>
      </c>
      <c r="Q193" s="11" t="s">
        <v>18</v>
      </c>
    </row>
    <row r="194" spans="1:17" ht="10.5" customHeight="1" x14ac:dyDescent="0.15">
      <c r="A194" s="13"/>
      <c r="B194" s="13"/>
      <c r="C194" s="12" t="s">
        <v>34</v>
      </c>
      <c r="D194" s="12"/>
      <c r="E194" s="12"/>
      <c r="F194" s="13"/>
      <c r="G194" s="11"/>
      <c r="H194" s="11"/>
      <c r="I194" s="20"/>
      <c r="J194" s="11"/>
      <c r="K194" s="11"/>
      <c r="L194" s="11"/>
      <c r="M194" s="11"/>
      <c r="N194" s="11"/>
      <c r="O194" s="11"/>
      <c r="P194" s="11"/>
      <c r="Q194" s="11"/>
    </row>
    <row r="195" spans="1:17" ht="12" customHeight="1" x14ac:dyDescent="0.15">
      <c r="A195" s="13">
        <v>2013</v>
      </c>
      <c r="B195" s="13">
        <v>527</v>
      </c>
      <c r="C195" s="15" t="s">
        <v>46</v>
      </c>
      <c r="D195" s="15"/>
      <c r="E195" s="15"/>
      <c r="F195" s="13" t="s">
        <v>41</v>
      </c>
      <c r="G195" s="11">
        <v>0.38</v>
      </c>
      <c r="H195" s="11"/>
      <c r="I195" s="20"/>
      <c r="J195" s="11">
        <v>0</v>
      </c>
      <c r="K195" s="11"/>
      <c r="L195" s="11"/>
      <c r="M195" s="11"/>
      <c r="N195" s="11">
        <v>20.3</v>
      </c>
      <c r="O195" s="11"/>
      <c r="P195" s="11">
        <v>82.5</v>
      </c>
      <c r="Q195" s="11">
        <v>0.4</v>
      </c>
    </row>
    <row r="196" spans="1:17" ht="10.5" customHeight="1" x14ac:dyDescent="0.15">
      <c r="A196" s="13"/>
      <c r="B196" s="13"/>
      <c r="C196" s="12" t="s">
        <v>47</v>
      </c>
      <c r="D196" s="12"/>
      <c r="E196" s="12"/>
      <c r="F196" s="13"/>
      <c r="G196" s="11"/>
      <c r="H196" s="11"/>
      <c r="I196" s="20"/>
      <c r="J196" s="11"/>
      <c r="K196" s="11"/>
      <c r="L196" s="11"/>
      <c r="M196" s="11"/>
      <c r="N196" s="11"/>
      <c r="O196" s="11"/>
      <c r="P196" s="11"/>
      <c r="Q196" s="11"/>
    </row>
    <row r="197" spans="1:17" ht="13" x14ac:dyDescent="0.15">
      <c r="A197" s="24" t="s">
        <v>24</v>
      </c>
      <c r="B197" s="24"/>
      <c r="C197" s="24"/>
      <c r="D197" s="24"/>
      <c r="E197" s="24"/>
      <c r="F197" s="2">
        <f>F195+F193+F191+F189+F187+F185+F183</f>
        <v>540</v>
      </c>
      <c r="G197" s="25">
        <f>G195+G193+G191+G189+G187+G185+G183</f>
        <v>22.789999999999996</v>
      </c>
      <c r="H197" s="25"/>
      <c r="I197" s="25">
        <f>J195+J193+J191+J189+J187+J185+J183</f>
        <v>18.100000000000001</v>
      </c>
      <c r="J197" s="25"/>
      <c r="K197" s="25"/>
      <c r="L197" s="25"/>
      <c r="M197" s="9"/>
      <c r="N197" s="25">
        <f>N195+N193+N191+N189+N187+N185+N183</f>
        <v>76.209999999999994</v>
      </c>
      <c r="O197" s="25"/>
      <c r="P197" s="10">
        <f>P195+P193+P191+P189+P187+P185+P183</f>
        <v>543.1</v>
      </c>
      <c r="Q197" s="10">
        <f>Q195+Q193+Q191+Q189+Q187+Q185+Q183</f>
        <v>12.01</v>
      </c>
    </row>
    <row r="198" spans="1:17" ht="14" x14ac:dyDescent="0.15">
      <c r="A198" s="29" t="s">
        <v>35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ht="12" customHeight="1" x14ac:dyDescent="0.15">
      <c r="A199" s="13">
        <v>2013</v>
      </c>
      <c r="B199" s="13">
        <v>534</v>
      </c>
      <c r="C199" s="15" t="s">
        <v>56</v>
      </c>
      <c r="D199" s="15"/>
      <c r="E199" s="15"/>
      <c r="F199" s="13" t="s">
        <v>41</v>
      </c>
      <c r="G199" s="11">
        <v>4.4000000000000004</v>
      </c>
      <c r="H199" s="11"/>
      <c r="I199" s="20"/>
      <c r="J199" s="11">
        <v>3.8</v>
      </c>
      <c r="K199" s="11"/>
      <c r="L199" s="11"/>
      <c r="M199" s="11"/>
      <c r="N199" s="11">
        <v>7.2</v>
      </c>
      <c r="O199" s="11"/>
      <c r="P199" s="11">
        <v>80</v>
      </c>
      <c r="Q199" s="11">
        <v>2</v>
      </c>
    </row>
    <row r="200" spans="1:17" ht="10.5" customHeight="1" x14ac:dyDescent="0.15">
      <c r="A200" s="13"/>
      <c r="B200" s="13"/>
      <c r="C200" s="12"/>
      <c r="D200" s="12"/>
      <c r="E200" s="12"/>
      <c r="F200" s="13"/>
      <c r="G200" s="11"/>
      <c r="H200" s="11"/>
      <c r="I200" s="20"/>
      <c r="J200" s="11"/>
      <c r="K200" s="11"/>
      <c r="L200" s="11"/>
      <c r="M200" s="11"/>
      <c r="N200" s="11"/>
      <c r="O200" s="11"/>
      <c r="P200" s="11"/>
      <c r="Q200" s="11"/>
    </row>
    <row r="201" spans="1:17" ht="12" customHeight="1" x14ac:dyDescent="0.15">
      <c r="A201" s="13">
        <v>2013</v>
      </c>
      <c r="B201" s="13">
        <v>572</v>
      </c>
      <c r="C201" s="15" t="s">
        <v>70</v>
      </c>
      <c r="D201" s="15"/>
      <c r="E201" s="15"/>
      <c r="F201" s="13">
        <v>50</v>
      </c>
      <c r="G201" s="11">
        <v>6.3</v>
      </c>
      <c r="H201" s="11"/>
      <c r="I201" s="20"/>
      <c r="J201" s="11">
        <v>6.2</v>
      </c>
      <c r="K201" s="11"/>
      <c r="L201" s="11"/>
      <c r="M201" s="11"/>
      <c r="N201" s="11">
        <v>33.200000000000003</v>
      </c>
      <c r="O201" s="11"/>
      <c r="P201" s="11">
        <v>214</v>
      </c>
      <c r="Q201" s="11">
        <v>4</v>
      </c>
    </row>
    <row r="202" spans="1:17" ht="15.75" customHeight="1" x14ac:dyDescent="0.15">
      <c r="A202" s="13"/>
      <c r="B202" s="13"/>
      <c r="C202" s="12" t="s">
        <v>71</v>
      </c>
      <c r="D202" s="12"/>
      <c r="E202" s="12"/>
      <c r="F202" s="13"/>
      <c r="G202" s="11"/>
      <c r="H202" s="11"/>
      <c r="I202" s="20"/>
      <c r="J202" s="11"/>
      <c r="K202" s="11"/>
      <c r="L202" s="11"/>
      <c r="M202" s="11"/>
      <c r="N202" s="11"/>
      <c r="O202" s="11"/>
      <c r="P202" s="11"/>
      <c r="Q202" s="11"/>
    </row>
    <row r="203" spans="1:17" ht="13" x14ac:dyDescent="0.15">
      <c r="A203" s="24" t="s">
        <v>24</v>
      </c>
      <c r="B203" s="24"/>
      <c r="C203" s="24"/>
      <c r="D203" s="24"/>
      <c r="E203" s="24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6" t="s">
        <v>48</v>
      </c>
      <c r="B204" s="27"/>
      <c r="C204" s="27"/>
      <c r="D204" s="27"/>
      <c r="E204" s="28"/>
      <c r="F204" s="4">
        <f>F203+F197+F181+F177</f>
        <v>1188</v>
      </c>
      <c r="G204" s="25">
        <f>G203+G197+G181+G177</f>
        <v>45.157999999999994</v>
      </c>
      <c r="H204" s="25"/>
      <c r="I204" s="25">
        <f>I197+I181+I177</f>
        <v>30.400000000000002</v>
      </c>
      <c r="J204" s="25"/>
      <c r="K204" s="25"/>
      <c r="L204" s="25"/>
      <c r="M204" s="9"/>
      <c r="N204" s="25">
        <f>N197+N181+N177</f>
        <v>153.964</v>
      </c>
      <c r="O204" s="25"/>
      <c r="P204" s="3">
        <f>P197+P181+P177</f>
        <v>1011.5000000000001</v>
      </c>
      <c r="Q204" s="3">
        <f>Q203+Q197+Q181+Q177</f>
        <v>62.33</v>
      </c>
    </row>
  </sheetData>
  <mergeCells count="846"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2026-06-16T16:42:45Z</dcterms:modified>
</cp:coreProperties>
</file>