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F2E91EA-6AE5-2C4E-8926-9E1243384249}" xr6:coauthVersionLast="47" xr6:coauthVersionMax="47" xr10:uidLastSave="{00000000-0000-0000-0000-000000000000}"/>
  <bookViews>
    <workbookView xWindow="680" yWindow="1100" windowWidth="27840" windowHeight="16240" xr2:uid="{C4CB3032-AFCA-4F40-8585-5D1AEFE8F102}"/>
  </bookViews>
  <sheets>
    <sheet name="04.12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1" i="1" s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<sst xmlns="http://schemas.openxmlformats.org/spreadsheetml/2006/main" count="350" uniqueCount="87">
  <si>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</si>
  <si>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</si>
  <si>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</si>
  <si>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</si>
  <si>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</si>
  <si>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</si>
  <si>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</si>
  <si>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</si>
  <si>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</si>
  <si>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</si>
  <si>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</si>
  <si>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</si>
  <si>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</si>
  <si>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</si>
  <si>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</si>
  <si>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</si>
  <si>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</si>
  <si>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</si>
  <si>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</si>
  <si>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</si>
  <si>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</si>
  <si>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</si>
  <si>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</si>
  <si>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</si>
  <si>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</si>
  <si>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</si>
  <si>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</si>
  <si>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</si>
  <si>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</si>
  <si>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</si>
  <si>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</si>
  <si>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</si>
  <si>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ИКРА КАБАЧКОВАЯ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</si>
  <si>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</si>
  <si>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</si>
  <si>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</si>
  <si>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</si>
  <si>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</si>
  <si>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</si>
  <si>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</si>
  <si>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</si>
  <si>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</si>
  <si>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</si>
  <si>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</si>
  <si>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</si>
  <si>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</si>
  <si>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</si>
  <si>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ПУДНГ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</si>
  <si>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</si>
  <si>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</si>
  <si>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</si>
  <si>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</si>
  <si>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</si>
  <si>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</si>
  <si>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</si>
  <si>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</si>
  <si>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</si>
  <si>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</si>
  <si>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</si>
  <si>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</si>
  <si>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</si>
  <si>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</si>
  <si>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</si>
  <si>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</si>
  <si>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</si>
  <si>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</si>
  <si>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</si>
  <si>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</si>
  <si>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ЗАПЕКАНКА ИЗ ТВОРОГА</t>
  </si>
  <si>
    <t>ЯСЛИ-ГПД</t>
  </si>
  <si>
    <t>Всего</t>
  </si>
  <si>
    <t>0,2</t>
  </si>
  <si>
    <t>1,3</t>
  </si>
  <si>
    <t>20</t>
  </si>
  <si>
    <t>200</t>
  </si>
  <si>
    <t>5</t>
  </si>
  <si>
    <t>ПУДИНГ ИЗ ТВОРОГА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</si>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</sst>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04A56527-F668-6B4B-A3B9-466D107E1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4;&#1045;&#1050;&#1040;&#1041;&#1056;&#1068;%20%20&#1057;%2001-05.xlsx" TargetMode="External"/><Relationship Id="rId1" Type="http://schemas.openxmlformats.org/officeDocument/2006/relationships/externalLinkPath" Target="&#1084;&#1077;&#1085;&#1102;%20&#1076;&#1083;&#1103;%20&#1089;&#1072;&#1080;&#774;&#1090;&#1072;%20&#1044;&#1045;&#1050;&#1040;&#1041;&#1056;&#1068;%20%20&#1057;%2001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5.12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149D7-7E6D-2D42-966D-EB9BF17A0C6C}">
  <dimension ref="A1:R221"/>
  <sheetViews>
    <sheetView tabSelected="1" workbookViewId="0">
      <selection activeCell="C11" sqref="C11:E1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81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80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78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60</v>
      </c>
      <c r="F6" s="44"/>
      <c r="G6" s="44"/>
    </row>
    <row r="7" spans="1:18" ht="14" customHeight="1" x14ac:dyDescent="0.15">
      <c r="D7" s="43">
        <v>45995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58</v>
      </c>
      <c r="B11" s="41" t="s">
        <v>57</v>
      </c>
      <c r="C11" s="41" t="s">
        <v>56</v>
      </c>
      <c r="D11" s="41"/>
      <c r="E11" s="41"/>
      <c r="F11" s="41" t="s">
        <v>55</v>
      </c>
      <c r="G11" s="41" t="s">
        <v>54</v>
      </c>
      <c r="H11" s="41"/>
      <c r="I11" s="41"/>
      <c r="J11" s="41"/>
      <c r="K11" s="41"/>
      <c r="L11" s="41"/>
      <c r="M11" s="41"/>
      <c r="N11" s="41"/>
      <c r="O11" s="41" t="s">
        <v>53</v>
      </c>
      <c r="P11" s="41"/>
      <c r="Q11" s="41" t="s">
        <v>52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51</v>
      </c>
      <c r="H12" s="41"/>
      <c r="I12" s="41" t="s">
        <v>50</v>
      </c>
      <c r="J12" s="41"/>
      <c r="K12" s="41"/>
      <c r="L12" s="41"/>
      <c r="M12" s="41" t="s">
        <v>49</v>
      </c>
      <c r="N12" s="41"/>
      <c r="O12" s="41"/>
      <c r="P12" s="41"/>
      <c r="Q12" s="41"/>
    </row>
    <row r="13" spans="1:18" ht="14" customHeight="1" x14ac:dyDescent="0.15">
      <c r="A13" s="16" t="s">
        <v>48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76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46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45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44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43</v>
      </c>
      <c r="C18" s="15" t="s">
        <v>42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41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40</v>
      </c>
      <c r="C20" s="15" t="s">
        <v>39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38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37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36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34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124</v>
      </c>
      <c r="C30" s="15" t="s">
        <v>32</v>
      </c>
      <c r="D30" s="15"/>
      <c r="E30" s="15"/>
      <c r="F30" s="13">
        <v>40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74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22.029999999999998</v>
      </c>
      <c r="H46" s="2"/>
      <c r="I46" s="2">
        <f>J44+J42+J40+J38+J36+J34+J32+J30</f>
        <v>17.23</v>
      </c>
      <c r="J46" s="2"/>
      <c r="K46" s="2"/>
      <c r="L46" s="2"/>
      <c r="M46" s="3"/>
      <c r="N46" s="2">
        <f>N44+N42+N40+N38+N36+N34+N32+N30</f>
        <v>89.12</v>
      </c>
      <c r="O46" s="2"/>
      <c r="P46" s="8">
        <f>P44+P42+P40+P38+P36+P34+P32+P30</f>
        <v>601.30000000000007</v>
      </c>
      <c r="Q46" s="8">
        <f>Q44+Q42+Q40+Q38+'[1]05.12'!Q32+Q32+Q30</f>
        <v>20.389999999999997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85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84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43</v>
      </c>
      <c r="C56" s="15" t="s">
        <v>42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41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83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82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70</v>
      </c>
      <c r="B61" s="47"/>
      <c r="C61" s="46"/>
      <c r="D61" s="46"/>
      <c r="E61" s="45"/>
      <c r="F61" s="9">
        <f>F60+F52+F46+F28+F24</f>
        <v>1872</v>
      </c>
      <c r="G61" s="2">
        <f>G60+G52+G46+G28+G24</f>
        <v>65.63</v>
      </c>
      <c r="H61" s="2"/>
      <c r="I61" s="2">
        <f>I60+I52+I46+I28+I24</f>
        <v>64.09</v>
      </c>
      <c r="J61" s="2"/>
      <c r="K61" s="2"/>
      <c r="L61" s="2"/>
      <c r="M61" s="3"/>
      <c r="N61" s="2">
        <f>N52+N46+N28+N24</f>
        <v>180.37</v>
      </c>
      <c r="O61" s="2"/>
      <c r="P61" s="8">
        <f>P60+P52+P46+P28+P24</f>
        <v>1939.2</v>
      </c>
      <c r="Q61" s="8">
        <f>Q60+Q52+Q46+Q28+Q24</f>
        <v>26.749999999999996</v>
      </c>
    </row>
    <row r="63" spans="1:18" ht="12.75" customHeight="1" x14ac:dyDescent="0.15">
      <c r="L63" s="53" t="s">
        <v>81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80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78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60</v>
      </c>
      <c r="F68" s="44"/>
      <c r="G68" s="44"/>
    </row>
    <row r="69" spans="1:18" ht="16" x14ac:dyDescent="0.15">
      <c r="D69" s="43">
        <v>45995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77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58</v>
      </c>
      <c r="B73" s="41" t="s">
        <v>57</v>
      </c>
      <c r="C73" s="41" t="s">
        <v>56</v>
      </c>
      <c r="D73" s="41"/>
      <c r="E73" s="41"/>
      <c r="F73" s="41" t="s">
        <v>55</v>
      </c>
      <c r="G73" s="41" t="s">
        <v>54</v>
      </c>
      <c r="H73" s="41"/>
      <c r="I73" s="41"/>
      <c r="J73" s="41"/>
      <c r="K73" s="41"/>
      <c r="L73" s="41"/>
      <c r="M73" s="41"/>
      <c r="N73" s="41"/>
      <c r="O73" s="41" t="s">
        <v>53</v>
      </c>
      <c r="P73" s="41"/>
      <c r="Q73" s="41" t="s">
        <v>52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51</v>
      </c>
      <c r="H74" s="41"/>
      <c r="I74" s="41" t="s">
        <v>50</v>
      </c>
      <c r="J74" s="41"/>
      <c r="K74" s="41"/>
      <c r="L74" s="41"/>
      <c r="M74" s="41" t="s">
        <v>49</v>
      </c>
      <c r="N74" s="41"/>
      <c r="O74" s="41"/>
      <c r="P74" s="41"/>
      <c r="Q74" s="41"/>
    </row>
    <row r="75" spans="1:18" ht="14" x14ac:dyDescent="0.15">
      <c r="A75" s="16" t="s">
        <v>48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76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46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45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44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43</v>
      </c>
      <c r="C80" s="15" t="s">
        <v>42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40</v>
      </c>
      <c r="C82" s="15" t="s">
        <v>39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38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37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36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35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34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33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124</v>
      </c>
      <c r="C92" s="15" t="s">
        <v>32</v>
      </c>
      <c r="D92" s="15"/>
      <c r="E92" s="15"/>
      <c r="F92" s="13">
        <v>40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74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9">
        <f>G106+G104+G102+G100+G98+G96+G94+G92</f>
        <v>22.029999999999998</v>
      </c>
      <c r="H108" s="38"/>
      <c r="I108" s="39">
        <f>J106+J104+J102+J100+J98+J96+J94+J92</f>
        <v>17.23</v>
      </c>
      <c r="J108" s="49"/>
      <c r="K108" s="49"/>
      <c r="L108" s="38"/>
      <c r="M108" s="3"/>
      <c r="N108" s="39">
        <f>N106+N104+N102+N100+N98+N96+N94+N92</f>
        <v>89.12</v>
      </c>
      <c r="O108" s="38"/>
      <c r="P108" s="8">
        <f>P106+P104+P102+P100+P98+P96+P94+P92</f>
        <v>601.30000000000007</v>
      </c>
      <c r="Q108" s="8">
        <f>Q106+Q104+Q102+Q100+Q98+Q96+Q94+Q92</f>
        <v>19.82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70</v>
      </c>
      <c r="B115" s="47"/>
      <c r="C115" s="46"/>
      <c r="D115" s="46"/>
      <c r="E115" s="45"/>
      <c r="F115" s="9">
        <f>F114+F108+F90+F86</f>
        <v>1442</v>
      </c>
      <c r="G115" s="2">
        <f>G114+G108+G90+G86</f>
        <v>56.79</v>
      </c>
      <c r="H115" s="2"/>
      <c r="I115" s="2">
        <f>I114+I108+I90+I86</f>
        <v>54.59</v>
      </c>
      <c r="J115" s="2"/>
      <c r="K115" s="2"/>
      <c r="L115" s="2"/>
      <c r="M115" s="3"/>
      <c r="N115" s="2">
        <f>N114+N108+N90+N86</f>
        <v>200.41</v>
      </c>
      <c r="O115" s="2"/>
      <c r="P115" s="8">
        <f>P114+P108+P90+P86</f>
        <v>1371.8000000000002</v>
      </c>
      <c r="Q115" s="8">
        <f>Q108+Q90+Q86</f>
        <v>23.72</v>
      </c>
    </row>
    <row r="117" spans="1:17" ht="23" x14ac:dyDescent="0.15">
      <c r="E117" s="44" t="s">
        <v>60</v>
      </c>
      <c r="F117" s="44"/>
      <c r="G117" s="44"/>
    </row>
    <row r="118" spans="1:17" ht="16" x14ac:dyDescent="0.15">
      <c r="D118" s="43">
        <v>45995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69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58</v>
      </c>
      <c r="B122" s="41" t="s">
        <v>57</v>
      </c>
      <c r="C122" s="41" t="s">
        <v>56</v>
      </c>
      <c r="D122" s="41"/>
      <c r="E122" s="41"/>
      <c r="F122" s="41" t="s">
        <v>55</v>
      </c>
      <c r="G122" s="41" t="s">
        <v>54</v>
      </c>
      <c r="H122" s="41"/>
      <c r="I122" s="41"/>
      <c r="J122" s="41"/>
      <c r="K122" s="41"/>
      <c r="L122" s="41"/>
      <c r="M122" s="41"/>
      <c r="N122" s="41"/>
      <c r="O122" s="41" t="s">
        <v>53</v>
      </c>
      <c r="P122" s="41"/>
      <c r="Q122" s="41" t="s">
        <v>52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51</v>
      </c>
      <c r="H123" s="41"/>
      <c r="I123" s="41" t="s">
        <v>50</v>
      </c>
      <c r="J123" s="41"/>
      <c r="K123" s="41"/>
      <c r="L123" s="41"/>
      <c r="M123" s="41" t="s">
        <v>49</v>
      </c>
      <c r="N123" s="41"/>
      <c r="O123" s="41"/>
      <c r="P123" s="41"/>
      <c r="Q123" s="41"/>
    </row>
    <row r="124" spans="1:17" ht="14" x14ac:dyDescent="0.15">
      <c r="A124" s="16" t="s">
        <v>48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68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67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45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44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43</v>
      </c>
      <c r="C129" s="15" t="s">
        <v>42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41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40</v>
      </c>
      <c r="C131" s="15" t="s">
        <v>39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38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37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36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35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34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33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124</v>
      </c>
      <c r="C141" s="15" t="s">
        <v>32</v>
      </c>
      <c r="D141" s="15"/>
      <c r="E141" s="15"/>
      <c r="F141" s="13">
        <v>30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526</v>
      </c>
      <c r="G157" s="2">
        <f>G155+G153+G151+G149+G147+G145+G143+G141</f>
        <v>17.71</v>
      </c>
      <c r="H157" s="2"/>
      <c r="I157" s="2">
        <f>J155+J153+J151+J149+J147+J145+J143+J141</f>
        <v>14.02</v>
      </c>
      <c r="J157" s="2"/>
      <c r="K157" s="2"/>
      <c r="L157" s="2"/>
      <c r="M157" s="3"/>
      <c r="N157" s="2">
        <f>N155+N153+N151+N149+N147+N145+N143+N141</f>
        <v>69.819999999999993</v>
      </c>
      <c r="O157" s="2"/>
      <c r="P157" s="8">
        <f>P155+P153+P151+P149+P147+P145+P143+P141</f>
        <v>477.02</v>
      </c>
      <c r="Q157" s="8">
        <f>Q155+Q153+Q151+Q149+Q147+Q143+Q141</f>
        <v>14.7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66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65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64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43</v>
      </c>
      <c r="C167" s="15" t="s">
        <v>42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41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63</v>
      </c>
      <c r="C169" s="15" t="s">
        <v>62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61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1544</v>
      </c>
      <c r="G172" s="2">
        <f>G171+G163+G157+G139+G135</f>
        <v>55.35</v>
      </c>
      <c r="H172" s="2"/>
      <c r="I172" s="2">
        <f>I171+I163+I157+I139+I135</f>
        <v>53.510000000000005</v>
      </c>
      <c r="J172" s="2"/>
      <c r="K172" s="2"/>
      <c r="L172" s="2"/>
      <c r="M172" s="3"/>
      <c r="N172" s="2">
        <f>N171+N163+N157+N139+N135</f>
        <v>236.15999999999997</v>
      </c>
      <c r="O172" s="2"/>
      <c r="P172" s="1">
        <f>P171+P163+P157+P139+P135</f>
        <v>1500.42</v>
      </c>
      <c r="Q172" s="1">
        <f>Q171+Q163+Q157+Q139+Q135</f>
        <v>21.22</v>
      </c>
    </row>
    <row r="174" spans="1:17" ht="23" x14ac:dyDescent="0.15">
      <c r="E174" s="44" t="s">
        <v>60</v>
      </c>
      <c r="F174" s="44"/>
      <c r="G174" s="44"/>
    </row>
    <row r="175" spans="1:17" ht="16" x14ac:dyDescent="0.15">
      <c r="D175" s="43">
        <v>45995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59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58</v>
      </c>
      <c r="B179" s="41" t="s">
        <v>57</v>
      </c>
      <c r="C179" s="41" t="s">
        <v>56</v>
      </c>
      <c r="D179" s="41"/>
      <c r="E179" s="41"/>
      <c r="F179" s="41" t="s">
        <v>55</v>
      </c>
      <c r="G179" s="41" t="s">
        <v>54</v>
      </c>
      <c r="H179" s="41"/>
      <c r="I179" s="41"/>
      <c r="J179" s="41"/>
      <c r="K179" s="41"/>
      <c r="L179" s="41"/>
      <c r="M179" s="41"/>
      <c r="N179" s="41"/>
      <c r="O179" s="41" t="s">
        <v>53</v>
      </c>
      <c r="P179" s="41"/>
      <c r="Q179" s="41" t="s">
        <v>52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51</v>
      </c>
      <c r="H180" s="41"/>
      <c r="I180" s="41" t="s">
        <v>50</v>
      </c>
      <c r="J180" s="41"/>
      <c r="K180" s="41"/>
      <c r="L180" s="41"/>
      <c r="M180" s="41" t="s">
        <v>49</v>
      </c>
      <c r="N180" s="41"/>
      <c r="O180" s="41"/>
      <c r="P180" s="41"/>
      <c r="Q180" s="41"/>
    </row>
    <row r="181" spans="1:17" ht="14" x14ac:dyDescent="0.15">
      <c r="A181" s="16" t="s">
        <v>48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47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46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45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44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43</v>
      </c>
      <c r="C186" s="15" t="s">
        <v>42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41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40</v>
      </c>
      <c r="C188" s="15" t="s">
        <v>39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38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37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35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34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33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124</v>
      </c>
      <c r="C198" s="15" t="s">
        <v>32</v>
      </c>
      <c r="D198" s="15"/>
      <c r="E198" s="15"/>
      <c r="F198" s="13">
        <v>30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520</v>
      </c>
      <c r="G214" s="2">
        <f>G212+G210+G208+G206+G204+G200+G198</f>
        <v>17.55</v>
      </c>
      <c r="H214" s="2"/>
      <c r="I214" s="2">
        <f>J212+J210+J208+J206+J204+J200+J198</f>
        <v>13.120000000000001</v>
      </c>
      <c r="J214" s="2"/>
      <c r="K214" s="2"/>
      <c r="L214" s="2"/>
      <c r="M214" s="3"/>
      <c r="N214" s="2">
        <f>N212+N210+N208+N206+N204+N200+N198</f>
        <v>69.599999999999994</v>
      </c>
      <c r="O214" s="2"/>
      <c r="P214" s="8">
        <f>P212+P210+P208+P206+P204+P200+P198</f>
        <v>467.29999999999995</v>
      </c>
      <c r="Q214" s="8">
        <f>Q212+Q210+Q208+Q206+Q204+Q200+Q198</f>
        <v>14.7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1178</v>
      </c>
      <c r="G221" s="2">
        <f>G220+G214+G196+G192</f>
        <v>47.13</v>
      </c>
      <c r="H221" s="2"/>
      <c r="I221" s="2">
        <f>I214+I196+I192</f>
        <v>38.99</v>
      </c>
      <c r="J221" s="2"/>
      <c r="K221" s="2"/>
      <c r="L221" s="2"/>
      <c r="M221" s="3"/>
      <c r="N221" s="2">
        <f>N214+N196+N192</f>
        <v>131.44</v>
      </c>
      <c r="O221" s="2"/>
      <c r="P221" s="1">
        <f>P214+P196+P192</f>
        <v>1037.0999999999999</v>
      </c>
      <c r="Q221" s="1">
        <f>Q220+Q214+Q196+Q192</f>
        <v>19.68</v>
      </c>
    </row>
  </sheetData>
  <mergeCells count="938">
    <mergeCell ref="J149:M150"/>
    <mergeCell ref="N149:O150"/>
    <mergeCell ref="P149:P150"/>
    <mergeCell ref="Q149:Q150"/>
    <mergeCell ref="C150:E150"/>
    <mergeCell ref="I151:I152"/>
    <mergeCell ref="J151:M152"/>
    <mergeCell ref="N151:O152"/>
    <mergeCell ref="P151:P152"/>
    <mergeCell ref="Q151:Q152"/>
    <mergeCell ref="C152:E152"/>
    <mergeCell ref="P202:P203"/>
    <mergeCell ref="Q202:Q203"/>
    <mergeCell ref="C203:E203"/>
    <mergeCell ref="N147:O148"/>
    <mergeCell ref="P147:P148"/>
    <mergeCell ref="Q147:Q148"/>
    <mergeCell ref="C148:E148"/>
    <mergeCell ref="C149:E149"/>
    <mergeCell ref="F149:F150"/>
    <mergeCell ref="G149:H150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Q145:Q146"/>
    <mergeCell ref="C146:E146"/>
    <mergeCell ref="A149:A150"/>
    <mergeCell ref="B149:B150"/>
    <mergeCell ref="A102:A103"/>
    <mergeCell ref="B102:B103"/>
    <mergeCell ref="C102:E102"/>
    <mergeCell ref="F102:F103"/>
    <mergeCell ref="G102:H103"/>
    <mergeCell ref="I102:I103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I48:I49"/>
    <mergeCell ref="J48:M49"/>
    <mergeCell ref="A151:A152"/>
    <mergeCell ref="B151:B152"/>
    <mergeCell ref="C151:E151"/>
    <mergeCell ref="F151:F152"/>
    <mergeCell ref="G151:H152"/>
    <mergeCell ref="J145:M146"/>
    <mergeCell ref="J102:M103"/>
    <mergeCell ref="I149:I150"/>
    <mergeCell ref="I44:I45"/>
    <mergeCell ref="J44:M45"/>
    <mergeCell ref="N44:O45"/>
    <mergeCell ref="P44:P45"/>
    <mergeCell ref="Q44:Q45"/>
    <mergeCell ref="J42:M43"/>
    <mergeCell ref="N42:O43"/>
    <mergeCell ref="P42:P43"/>
    <mergeCell ref="Q42:Q43"/>
    <mergeCell ref="I42:I43"/>
    <mergeCell ref="P34:P35"/>
    <mergeCell ref="Q34:Q35"/>
    <mergeCell ref="C35:E35"/>
    <mergeCell ref="Q38:Q39"/>
    <mergeCell ref="C39:E39"/>
    <mergeCell ref="J96:M97"/>
    <mergeCell ref="N96:O97"/>
    <mergeCell ref="P96:P97"/>
    <mergeCell ref="Q96:Q97"/>
    <mergeCell ref="C97:E97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40:P41"/>
    <mergeCell ref="Q40:Q41"/>
    <mergeCell ref="C41:E41"/>
    <mergeCell ref="J38:M39"/>
    <mergeCell ref="N38:O39"/>
    <mergeCell ref="P38:P39"/>
    <mergeCell ref="P36:P37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A42:A43"/>
    <mergeCell ref="B42:B43"/>
    <mergeCell ref="C42:E42"/>
    <mergeCell ref="F42:F43"/>
    <mergeCell ref="G42:H43"/>
    <mergeCell ref="C45:E45"/>
    <mergeCell ref="C43:E43"/>
    <mergeCell ref="B48:B49"/>
    <mergeCell ref="C48:E48"/>
    <mergeCell ref="F48:F49"/>
    <mergeCell ref="G48:H49"/>
    <mergeCell ref="A44:A45"/>
    <mergeCell ref="B44:B45"/>
    <mergeCell ref="C44:E44"/>
    <mergeCell ref="F44:F45"/>
    <mergeCell ref="G44:H45"/>
    <mergeCell ref="N48:O49"/>
    <mergeCell ref="P48:P49"/>
    <mergeCell ref="Q48:Q49"/>
    <mergeCell ref="C49:E49"/>
    <mergeCell ref="A46:E46"/>
    <mergeCell ref="G46:H46"/>
    <mergeCell ref="I46:L46"/>
    <mergeCell ref="N46:O46"/>
    <mergeCell ref="A47:Q47"/>
    <mergeCell ref="A48:A49"/>
    <mergeCell ref="G52:H52"/>
    <mergeCell ref="I52:L52"/>
    <mergeCell ref="N52:O52"/>
    <mergeCell ref="A50:A51"/>
    <mergeCell ref="B50:B51"/>
    <mergeCell ref="C50:E50"/>
    <mergeCell ref="F50:F51"/>
    <mergeCell ref="G50:H51"/>
    <mergeCell ref="I50:I51"/>
    <mergeCell ref="N54:O55"/>
    <mergeCell ref="P54:P55"/>
    <mergeCell ref="Q54:Q55"/>
    <mergeCell ref="C55:E55"/>
    <mergeCell ref="J50:M51"/>
    <mergeCell ref="N50:O51"/>
    <mergeCell ref="P50:P51"/>
    <mergeCell ref="Q50:Q51"/>
    <mergeCell ref="C51:E51"/>
    <mergeCell ref="A52:E52"/>
    <mergeCell ref="N56:O57"/>
    <mergeCell ref="P56:P57"/>
    <mergeCell ref="A53:Q53"/>
    <mergeCell ref="A54:A55"/>
    <mergeCell ref="B54:B55"/>
    <mergeCell ref="C54:E54"/>
    <mergeCell ref="F54:F55"/>
    <mergeCell ref="G54:H55"/>
    <mergeCell ref="I54:I55"/>
    <mergeCell ref="J54:M55"/>
    <mergeCell ref="P58:P59"/>
    <mergeCell ref="Q58:Q59"/>
    <mergeCell ref="C59:E59"/>
    <mergeCell ref="A56:A5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N58:O59"/>
    <mergeCell ref="A73:A74"/>
    <mergeCell ref="A60:E60"/>
    <mergeCell ref="G60:H60"/>
    <mergeCell ref="I60:L60"/>
    <mergeCell ref="N60:O60"/>
    <mergeCell ref="L65:R65"/>
    <mergeCell ref="L66:R66"/>
    <mergeCell ref="L67:R67"/>
    <mergeCell ref="E68:G68"/>
    <mergeCell ref="D69:J69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61:H61"/>
    <mergeCell ref="I61:L61"/>
    <mergeCell ref="N61:O61"/>
    <mergeCell ref="L63:R63"/>
    <mergeCell ref="L64:R64"/>
    <mergeCell ref="I76:I77"/>
    <mergeCell ref="J76:M77"/>
    <mergeCell ref="N76:O77"/>
    <mergeCell ref="P76:P77"/>
    <mergeCell ref="Q76:Q77"/>
    <mergeCell ref="N82:O83"/>
    <mergeCell ref="P82:P83"/>
    <mergeCell ref="J78:M79"/>
    <mergeCell ref="N78:O79"/>
    <mergeCell ref="P78:P79"/>
    <mergeCell ref="B71:P71"/>
    <mergeCell ref="C77:E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4:M85"/>
    <mergeCell ref="N84:O85"/>
    <mergeCell ref="P84:P85"/>
    <mergeCell ref="Q84:Q85"/>
    <mergeCell ref="C85:E85"/>
    <mergeCell ref="B73:B74"/>
    <mergeCell ref="C73:E74"/>
    <mergeCell ref="F73:F74"/>
    <mergeCell ref="G73:N73"/>
    <mergeCell ref="O73:P74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92:Q93"/>
    <mergeCell ref="C93:E93"/>
    <mergeCell ref="Q88:Q89"/>
    <mergeCell ref="C89:E89"/>
    <mergeCell ref="A90:E90"/>
    <mergeCell ref="G90:H90"/>
    <mergeCell ref="I90:L90"/>
    <mergeCell ref="N90:O90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P94:P95"/>
    <mergeCell ref="A96:A97"/>
    <mergeCell ref="B96:B97"/>
    <mergeCell ref="C96:E96"/>
    <mergeCell ref="F96:F97"/>
    <mergeCell ref="G96:H97"/>
    <mergeCell ref="I96:I97"/>
    <mergeCell ref="A94:A95"/>
    <mergeCell ref="B94:B95"/>
    <mergeCell ref="C94:E94"/>
    <mergeCell ref="F94:F95"/>
    <mergeCell ref="G94:H95"/>
    <mergeCell ref="I94:I95"/>
    <mergeCell ref="A98:A99"/>
    <mergeCell ref="B98:B99"/>
    <mergeCell ref="C98:E98"/>
    <mergeCell ref="F98:F99"/>
    <mergeCell ref="G98:H99"/>
    <mergeCell ref="I98:I99"/>
    <mergeCell ref="J100:M101"/>
    <mergeCell ref="N100:O101"/>
    <mergeCell ref="P100:P101"/>
    <mergeCell ref="Q100:Q101"/>
    <mergeCell ref="C101:E101"/>
    <mergeCell ref="Q94:Q95"/>
    <mergeCell ref="C95:E95"/>
    <mergeCell ref="J98:M99"/>
    <mergeCell ref="J94:M95"/>
    <mergeCell ref="N94:O9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10:A111"/>
    <mergeCell ref="B110:B111"/>
    <mergeCell ref="C110:E110"/>
    <mergeCell ref="F110:F111"/>
    <mergeCell ref="G110:H111"/>
    <mergeCell ref="B104:B105"/>
    <mergeCell ref="C104:E104"/>
    <mergeCell ref="F104:F105"/>
    <mergeCell ref="G104:H105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B112:B113"/>
    <mergeCell ref="C112:E112"/>
    <mergeCell ref="F112:F113"/>
    <mergeCell ref="G112:H113"/>
    <mergeCell ref="I112:I113"/>
    <mergeCell ref="I110:I111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G123:H123"/>
    <mergeCell ref="I123:L123"/>
    <mergeCell ref="M123:N123"/>
    <mergeCell ref="J131:M132"/>
    <mergeCell ref="N131:O132"/>
    <mergeCell ref="P131:P132"/>
    <mergeCell ref="Q131:Q132"/>
    <mergeCell ref="C132:E132"/>
    <mergeCell ref="J129:M130"/>
    <mergeCell ref="N129:O130"/>
    <mergeCell ref="A129:A130"/>
    <mergeCell ref="B129:B130"/>
    <mergeCell ref="C129:E129"/>
    <mergeCell ref="F129:F130"/>
    <mergeCell ref="G129:H130"/>
    <mergeCell ref="I131:I132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P129:P130"/>
    <mergeCell ref="Q129:Q130"/>
    <mergeCell ref="C130:E130"/>
    <mergeCell ref="I129:I130"/>
    <mergeCell ref="J133:M134"/>
    <mergeCell ref="N133:O134"/>
    <mergeCell ref="P133:P134"/>
    <mergeCell ref="Q133:Q134"/>
    <mergeCell ref="C134:E134"/>
    <mergeCell ref="G131:H132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33:I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41:Q142"/>
    <mergeCell ref="C142:E142"/>
    <mergeCell ref="Q137:Q138"/>
    <mergeCell ref="C138:E138"/>
    <mergeCell ref="A139:E139"/>
    <mergeCell ref="G139:H139"/>
    <mergeCell ref="I139:L139"/>
    <mergeCell ref="N139:O139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N145:O146"/>
    <mergeCell ref="P145:P146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7:A148"/>
    <mergeCell ref="B147:B148"/>
    <mergeCell ref="C147:E147"/>
    <mergeCell ref="F147:F148"/>
    <mergeCell ref="G147:H148"/>
    <mergeCell ref="I147:I148"/>
    <mergeCell ref="J147:M148"/>
    <mergeCell ref="A143:A14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G163:H163"/>
    <mergeCell ref="I163:L163"/>
    <mergeCell ref="N163:O163"/>
    <mergeCell ref="A161:A162"/>
    <mergeCell ref="B161:B162"/>
    <mergeCell ref="C161:E161"/>
    <mergeCell ref="F161:F162"/>
    <mergeCell ref="G161:H162"/>
    <mergeCell ref="I161:I162"/>
    <mergeCell ref="N165:O166"/>
    <mergeCell ref="P165:P166"/>
    <mergeCell ref="Q165:Q166"/>
    <mergeCell ref="C166:E166"/>
    <mergeCell ref="J161:M162"/>
    <mergeCell ref="N161:O162"/>
    <mergeCell ref="P161:P162"/>
    <mergeCell ref="Q161:Q162"/>
    <mergeCell ref="C162:E162"/>
    <mergeCell ref="A163:E163"/>
    <mergeCell ref="N167:O168"/>
    <mergeCell ref="P167:P168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I167:I168"/>
    <mergeCell ref="J167:M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A172:E172"/>
    <mergeCell ref="G172:H172"/>
    <mergeCell ref="I172:L172"/>
    <mergeCell ref="N172:O172"/>
    <mergeCell ref="E174:G174"/>
    <mergeCell ref="D175:J175"/>
    <mergeCell ref="A171:E171"/>
    <mergeCell ref="G171:H171"/>
    <mergeCell ref="I171:L171"/>
    <mergeCell ref="N171:O171"/>
    <mergeCell ref="B177:P177"/>
    <mergeCell ref="A179:A180"/>
    <mergeCell ref="B179:B180"/>
    <mergeCell ref="C179:E180"/>
    <mergeCell ref="F179:F180"/>
    <mergeCell ref="G179:N179"/>
    <mergeCell ref="G186:H187"/>
    <mergeCell ref="Q179:Q180"/>
    <mergeCell ref="G180:H180"/>
    <mergeCell ref="I180:L180"/>
    <mergeCell ref="M180:N180"/>
    <mergeCell ref="A181:Q181"/>
    <mergeCell ref="O179:P180"/>
    <mergeCell ref="I186:I187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J188:M189"/>
    <mergeCell ref="N188:O189"/>
    <mergeCell ref="P188:P189"/>
    <mergeCell ref="Q188:Q189"/>
    <mergeCell ref="C189:E189"/>
    <mergeCell ref="J186:M187"/>
    <mergeCell ref="N186:O187"/>
    <mergeCell ref="P186:P187"/>
    <mergeCell ref="Q186:Q187"/>
    <mergeCell ref="C187:E187"/>
    <mergeCell ref="B190:B191"/>
    <mergeCell ref="C190:E190"/>
    <mergeCell ref="F190:F191"/>
    <mergeCell ref="G190:H191"/>
    <mergeCell ref="I190:I191"/>
    <mergeCell ref="I188:I189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8:Q199"/>
    <mergeCell ref="C199:E199"/>
    <mergeCell ref="Q194:Q195"/>
    <mergeCell ref="C195:E195"/>
    <mergeCell ref="A196:E196"/>
    <mergeCell ref="G196:H196"/>
    <mergeCell ref="I196:L196"/>
    <mergeCell ref="N196:O196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B200:B201"/>
    <mergeCell ref="C200:E200"/>
    <mergeCell ref="F200:F201"/>
    <mergeCell ref="G200:H201"/>
    <mergeCell ref="I200:I201"/>
    <mergeCell ref="J200:M201"/>
    <mergeCell ref="Q200:Q201"/>
    <mergeCell ref="C201:E201"/>
    <mergeCell ref="A204:A205"/>
    <mergeCell ref="B204:B205"/>
    <mergeCell ref="C204:E204"/>
    <mergeCell ref="F204:F205"/>
    <mergeCell ref="G204:H205"/>
    <mergeCell ref="I204:I205"/>
    <mergeCell ref="J204:M205"/>
    <mergeCell ref="A200:A201"/>
    <mergeCell ref="P208:P209"/>
    <mergeCell ref="Q208:Q209"/>
    <mergeCell ref="C209:E209"/>
    <mergeCell ref="J206:M207"/>
    <mergeCell ref="N206:O207"/>
    <mergeCell ref="P206:P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Q212:Q213"/>
    <mergeCell ref="C213:E213"/>
    <mergeCell ref="J210:M211"/>
    <mergeCell ref="N210:O211"/>
    <mergeCell ref="P210:P211"/>
    <mergeCell ref="Q210:Q211"/>
    <mergeCell ref="C211:E211"/>
    <mergeCell ref="I210:I211"/>
    <mergeCell ref="F210:F211"/>
    <mergeCell ref="G210:H211"/>
    <mergeCell ref="I212:I213"/>
    <mergeCell ref="J212:M213"/>
    <mergeCell ref="N212:O213"/>
    <mergeCell ref="P212:P213"/>
    <mergeCell ref="Q206:Q207"/>
    <mergeCell ref="C207:E207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P16:P17"/>
    <mergeCell ref="Q16:Q17"/>
    <mergeCell ref="C17:E17"/>
    <mergeCell ref="A78:A79"/>
    <mergeCell ref="B78:B79"/>
    <mergeCell ref="C78:E78"/>
    <mergeCell ref="F78:F79"/>
    <mergeCell ref="G78:H79"/>
    <mergeCell ref="I78:I79"/>
    <mergeCell ref="B61:E61"/>
    <mergeCell ref="C183:E183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J125:M126"/>
    <mergeCell ref="N125:O126"/>
    <mergeCell ref="P125:P126"/>
    <mergeCell ref="Q125:Q126"/>
    <mergeCell ref="C126:E126"/>
    <mergeCell ref="I182:I183"/>
    <mergeCell ref="J182:M183"/>
    <mergeCell ref="N182:O183"/>
    <mergeCell ref="P182:P183"/>
    <mergeCell ref="Q182:Q183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I125:I126"/>
    <mergeCell ref="P127:P128"/>
    <mergeCell ref="Q78:Q79"/>
    <mergeCell ref="C79:E79"/>
    <mergeCell ref="A184:A185"/>
    <mergeCell ref="B184:B185"/>
    <mergeCell ref="C184:E184"/>
    <mergeCell ref="F184:F185"/>
    <mergeCell ref="G184:H185"/>
    <mergeCell ref="I184:I185"/>
    <mergeCell ref="J184:M185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2026-06-16T10:53:04Z</dcterms:created>
  <dcterms:modified xsi:type="dcterms:W3CDTF">2026-06-16T10:53:12Z</dcterms:modified>
</cp:coreProperties>
</file>