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E0862F0-1763-1F4B-8AD2-1CB89E57E513}" xr6:coauthVersionLast="47" xr6:coauthVersionMax="47" xr10:uidLastSave="{00000000-0000-0000-0000-000000000000}"/>
  <bookViews>
    <workbookView xWindow="680" yWindow="1100" windowWidth="27840" windowHeight="16240" xr2:uid="{6CF74598-EE47-D947-BD49-1BFFF41078B7}"/>
  </bookViews>
  <sheets>
    <sheet name="27.10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<sst xmlns="http://schemas.openxmlformats.org/spreadsheetml/2006/main" count="321" uniqueCount="76">
  <si>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</si>
  <si>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</si>
  <si>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</si>
  <si>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</si>
  <si>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</si>
  <si>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</si>
  <si>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</si>
  <si>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</si>
  <si>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</si>
  <si>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</si>
  <si>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</si>
  <si>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</si>
  <si>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</si>
  <si>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</si>
  <si>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</si>
  <si>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</si>
  <si>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</si>
  <si>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</si>
  <si>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</si>
  <si>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</si>
  <si>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</si>
  <si>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</si>
  <si>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</si>
  <si>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</si>
  <si>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</si>
  <si>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</si>
  <si>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(морковь,масло растительное, соль лук репчатый, томатная паста)</t>
  </si>
  <si>
    <t>ИКРА ИЗ МОРКОВИ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</si>
  <si>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</si>
  <si>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</si>
  <si>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</si>
  <si>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</si>
  <si>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</si>
  <si>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</si>
  <si>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</si>
  <si>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</si>
  <si>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</si>
  <si>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</si>
  <si>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</si>
  <si>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</si>
  <si>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</si>
  <si>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</si>
  <si>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</si>
  <si>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</si>
  <si>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</si>
  <si>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</si>
  <si>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</si>
  <si>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</si>
  <si>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</si>
  <si>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</si>
  <si>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</si>
  <si>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</si>
  <si>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</si>
  <si>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</si>
  <si>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</si>
  <si>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</si>
  <si>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</si>
  <si>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</si>
  <si>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</si>
  <si>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</si>
  <si>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(морковь, масло растительное, зелёный горошек, соль йодированная)</t>
  </si>
  <si>
    <t>САЛАТ ИЗ МОРКОВИ С ЗЕЛЁНЫМ ГОРОШКОМ</t>
  </si>
  <si>
    <t>ЯСЛИ-ГПД</t>
  </si>
  <si>
    <t>Всего</t>
  </si>
  <si>
    <t>0,2</t>
  </si>
  <si>
    <t>1,3</t>
  </si>
  <si>
    <t>20</t>
  </si>
  <si>
    <t>60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</si>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</sst>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7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  <xf numFmtId="0" fontId="4" fillId="0" borderId="7" xfId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3" fillId="0" borderId="13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0" fontId="14" fillId="0" borderId="1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6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1E6E5D87-7EC3-9F43-B509-27D61BD02E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DC295-1DF4-EE48-9AB1-C17A0949A3FA}">
  <dimension ref="A1:R213"/>
  <sheetViews>
    <sheetView tabSelected="1" topLeftCell="A28" workbookViewId="0">
      <selection activeCell="D169" sqref="D169:J169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100" t="s">
        <v>73</v>
      </c>
      <c r="M1" s="100"/>
      <c r="N1" s="100"/>
      <c r="O1" s="100"/>
      <c r="P1" s="100"/>
      <c r="Q1" s="100"/>
      <c r="R1" s="100"/>
    </row>
    <row r="2" spans="1:18" ht="8.25" customHeight="1" x14ac:dyDescent="0.15">
      <c r="L2" s="39"/>
      <c r="M2" s="39"/>
      <c r="N2" s="39"/>
      <c r="O2" s="39"/>
      <c r="P2" s="39"/>
      <c r="Q2" s="39"/>
      <c r="R2" s="39"/>
    </row>
    <row r="3" spans="1:18" ht="14" customHeight="1" x14ac:dyDescent="0.15">
      <c r="L3" s="39" t="s">
        <v>72</v>
      </c>
      <c r="M3" s="39"/>
      <c r="N3" s="39"/>
      <c r="O3" s="39"/>
      <c r="P3" s="39"/>
      <c r="Q3" s="39"/>
      <c r="R3" s="39"/>
    </row>
    <row r="4" spans="1:18" ht="14" customHeight="1" x14ac:dyDescent="0.15">
      <c r="L4" s="39" t="s">
        <v>71</v>
      </c>
      <c r="M4" s="39"/>
      <c r="N4" s="39"/>
      <c r="O4" s="39"/>
      <c r="P4" s="39"/>
      <c r="Q4" s="39"/>
      <c r="R4" s="39"/>
    </row>
    <row r="5" spans="1:18" ht="14" customHeight="1" x14ac:dyDescent="0.15">
      <c r="L5" s="39" t="s">
        <v>70</v>
      </c>
      <c r="M5" s="39"/>
      <c r="N5" s="39"/>
      <c r="O5" s="39"/>
      <c r="P5" s="39"/>
      <c r="Q5" s="39"/>
      <c r="R5" s="39"/>
    </row>
    <row r="6" spans="1:18" ht="18" customHeight="1" x14ac:dyDescent="0.15">
      <c r="E6" s="74" t="s">
        <v>54</v>
      </c>
      <c r="F6" s="74"/>
      <c r="G6" s="74"/>
    </row>
    <row r="7" spans="1:18" ht="15" customHeight="1" x14ac:dyDescent="0.15">
      <c r="D7" s="73">
        <v>45957</v>
      </c>
      <c r="E7" s="73"/>
      <c r="F7" s="73"/>
      <c r="G7" s="73"/>
      <c r="H7" s="73"/>
      <c r="I7" s="73"/>
      <c r="J7" s="73"/>
    </row>
    <row r="8" spans="1:18" ht="7.25" customHeight="1" x14ac:dyDescent="0.15"/>
    <row r="9" spans="1:18" ht="18" customHeight="1" x14ac:dyDescent="0.15">
      <c r="B9" s="72" t="s">
        <v>75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18" ht="7.25" customHeight="1" x14ac:dyDescent="0.15"/>
    <row r="11" spans="1:18" ht="25.5" customHeight="1" x14ac:dyDescent="0.15">
      <c r="A11" s="71" t="s">
        <v>52</v>
      </c>
      <c r="B11" s="71" t="s">
        <v>51</v>
      </c>
      <c r="C11" s="71" t="s">
        <v>50</v>
      </c>
      <c r="D11" s="71"/>
      <c r="E11" s="71"/>
      <c r="F11" s="71" t="s">
        <v>49</v>
      </c>
      <c r="G11" s="71" t="s">
        <v>48</v>
      </c>
      <c r="H11" s="71"/>
      <c r="I11" s="71"/>
      <c r="J11" s="71"/>
      <c r="K11" s="71"/>
      <c r="L11" s="71"/>
      <c r="M11" s="71"/>
      <c r="N11" s="71"/>
      <c r="O11" s="71" t="s">
        <v>47</v>
      </c>
      <c r="P11" s="71"/>
      <c r="Q11" s="71" t="s">
        <v>46</v>
      </c>
    </row>
    <row r="12" spans="1:18" ht="25.5" customHeight="1" x14ac:dyDescent="0.15">
      <c r="A12" s="71"/>
      <c r="B12" s="71"/>
      <c r="C12" s="71"/>
      <c r="D12" s="71"/>
      <c r="E12" s="71"/>
      <c r="F12" s="71"/>
      <c r="G12" s="71" t="s">
        <v>45</v>
      </c>
      <c r="H12" s="71"/>
      <c r="I12" s="71" t="s">
        <v>44</v>
      </c>
      <c r="J12" s="71"/>
      <c r="K12" s="71"/>
      <c r="L12" s="71"/>
      <c r="M12" s="71" t="s">
        <v>43</v>
      </c>
      <c r="N12" s="71"/>
      <c r="O12" s="71"/>
      <c r="P12" s="71"/>
      <c r="Q12" s="71"/>
    </row>
    <row r="13" spans="1:18" ht="14" customHeight="1" x14ac:dyDescent="0.15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63" t="s">
        <v>41</v>
      </c>
      <c r="D14" s="62"/>
      <c r="E14" s="61"/>
      <c r="F14" s="25">
        <v>190</v>
      </c>
      <c r="G14" s="22">
        <v>5.26</v>
      </c>
      <c r="H14" s="21"/>
      <c r="I14" s="99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98" t="s">
        <v>40</v>
      </c>
      <c r="D15" s="70"/>
      <c r="E15" s="97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40" t="s">
        <v>13</v>
      </c>
      <c r="B16" s="40" t="s">
        <v>39</v>
      </c>
      <c r="C16" s="42" t="s">
        <v>38</v>
      </c>
      <c r="D16" s="42"/>
      <c r="E16" s="42"/>
      <c r="F16" s="40">
        <v>25</v>
      </c>
      <c r="G16" s="38">
        <v>1.88</v>
      </c>
      <c r="H16" s="38"/>
      <c r="I16" s="39"/>
      <c r="J16" s="38">
        <v>0.73</v>
      </c>
      <c r="K16" s="38"/>
      <c r="L16" s="38"/>
      <c r="M16" s="38"/>
      <c r="N16" s="38">
        <v>12.5</v>
      </c>
      <c r="O16" s="38"/>
      <c r="P16" s="38">
        <v>66</v>
      </c>
      <c r="Q16" s="38" t="s">
        <v>10</v>
      </c>
    </row>
    <row r="17" spans="1:17" ht="9.75" customHeight="1" x14ac:dyDescent="0.15">
      <c r="A17" s="40"/>
      <c r="B17" s="40"/>
      <c r="C17" s="41" t="s">
        <v>37</v>
      </c>
      <c r="D17" s="41"/>
      <c r="E17" s="41"/>
      <c r="F17" s="40"/>
      <c r="G17" s="38"/>
      <c r="H17" s="38"/>
      <c r="I17" s="39"/>
      <c r="J17" s="38"/>
      <c r="K17" s="38"/>
      <c r="L17" s="38"/>
      <c r="M17" s="38"/>
      <c r="N17" s="38"/>
      <c r="O17" s="38"/>
      <c r="P17" s="38"/>
      <c r="Q17" s="38"/>
    </row>
    <row r="18" spans="1:17" ht="13.25" customHeight="1" x14ac:dyDescent="0.15">
      <c r="A18" s="40" t="s">
        <v>13</v>
      </c>
      <c r="B18" s="40" t="s">
        <v>36</v>
      </c>
      <c r="C18" s="42" t="s">
        <v>35</v>
      </c>
      <c r="D18" s="42"/>
      <c r="E18" s="42"/>
      <c r="F18" s="40" t="s">
        <v>68</v>
      </c>
      <c r="G18" s="38">
        <v>0.03</v>
      </c>
      <c r="H18" s="38"/>
      <c r="I18" s="39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10</v>
      </c>
    </row>
    <row r="19" spans="1:17" ht="9.75" customHeight="1" x14ac:dyDescent="0.15">
      <c r="A19" s="40"/>
      <c r="B19" s="40"/>
      <c r="C19" s="41" t="s">
        <v>34</v>
      </c>
      <c r="D19" s="41"/>
      <c r="E19" s="41"/>
      <c r="F19" s="40"/>
      <c r="G19" s="38"/>
      <c r="H19" s="38"/>
      <c r="I19" s="39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0">
        <v>2013</v>
      </c>
      <c r="B20" s="40" t="s">
        <v>33</v>
      </c>
      <c r="C20" s="42" t="s">
        <v>32</v>
      </c>
      <c r="D20" s="42"/>
      <c r="E20" s="42"/>
      <c r="F20" s="40">
        <v>180</v>
      </c>
      <c r="G20" s="38">
        <v>0.09</v>
      </c>
      <c r="H20" s="38"/>
      <c r="I20" s="39"/>
      <c r="J20" s="38">
        <v>0</v>
      </c>
      <c r="K20" s="38"/>
      <c r="L20" s="38"/>
      <c r="M20" s="38"/>
      <c r="N20" s="38">
        <v>13.5</v>
      </c>
      <c r="O20" s="38"/>
      <c r="P20" s="38">
        <v>54</v>
      </c>
      <c r="Q20" s="38" t="s">
        <v>10</v>
      </c>
    </row>
    <row r="21" spans="1:17" ht="9.75" customHeight="1" x14ac:dyDescent="0.15">
      <c r="A21" s="40"/>
      <c r="B21" s="40"/>
      <c r="C21" s="41" t="s">
        <v>31</v>
      </c>
      <c r="D21" s="41"/>
      <c r="E21" s="41"/>
      <c r="F21" s="40"/>
      <c r="G21" s="38"/>
      <c r="H21" s="38"/>
      <c r="I21" s="39"/>
      <c r="J21" s="38"/>
      <c r="K21" s="38"/>
      <c r="L21" s="38"/>
      <c r="M21" s="38"/>
      <c r="N21" s="38"/>
      <c r="O21" s="38"/>
      <c r="P21" s="38"/>
      <c r="Q21" s="3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30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26" t="s">
        <v>29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86">
        <v>2013</v>
      </c>
      <c r="B28" s="86">
        <v>27</v>
      </c>
      <c r="C28" s="63" t="s">
        <v>61</v>
      </c>
      <c r="D28" s="62"/>
      <c r="E28" s="61"/>
      <c r="F28" s="86" t="s">
        <v>67</v>
      </c>
      <c r="G28" s="83">
        <v>1.1399999999999999</v>
      </c>
      <c r="H28" s="82"/>
      <c r="I28" s="85"/>
      <c r="J28" s="83">
        <v>6.06</v>
      </c>
      <c r="K28" s="84"/>
      <c r="L28" s="84"/>
      <c r="M28" s="82"/>
      <c r="N28" s="83">
        <v>3.54</v>
      </c>
      <c r="O28" s="82"/>
      <c r="P28" s="81">
        <v>73.2</v>
      </c>
      <c r="Q28" s="81">
        <v>2.79</v>
      </c>
    </row>
    <row r="29" spans="1:17" ht="17" customHeight="1" x14ac:dyDescent="0.15">
      <c r="A29" s="80"/>
      <c r="B29" s="80"/>
      <c r="C29" s="60" t="s">
        <v>60</v>
      </c>
      <c r="D29" s="18"/>
      <c r="E29" s="59"/>
      <c r="F29" s="80"/>
      <c r="G29" s="77"/>
      <c r="H29" s="76"/>
      <c r="I29" s="79"/>
      <c r="J29" s="77"/>
      <c r="K29" s="78"/>
      <c r="L29" s="78"/>
      <c r="M29" s="76"/>
      <c r="N29" s="77"/>
      <c r="O29" s="76"/>
      <c r="P29" s="75"/>
      <c r="Q29" s="75"/>
    </row>
    <row r="30" spans="1:17" ht="13.25" customHeight="1" x14ac:dyDescent="0.15">
      <c r="A30" s="25" t="s">
        <v>13</v>
      </c>
      <c r="B30" s="25">
        <v>136</v>
      </c>
      <c r="C30" s="63" t="s">
        <v>25</v>
      </c>
      <c r="D30" s="62"/>
      <c r="E30" s="61"/>
      <c r="F30" s="25">
        <v>180</v>
      </c>
      <c r="G30" s="22">
        <v>1.6</v>
      </c>
      <c r="H30" s="21"/>
      <c r="I30" s="24"/>
      <c r="J30" s="22">
        <v>3.2</v>
      </c>
      <c r="K30" s="23"/>
      <c r="L30" s="23"/>
      <c r="M30" s="21"/>
      <c r="N30" s="22">
        <v>8.6999999999999993</v>
      </c>
      <c r="O30" s="21"/>
      <c r="P30" s="20">
        <v>70</v>
      </c>
      <c r="Q30" s="20">
        <v>6.6</v>
      </c>
    </row>
    <row r="31" spans="1:17" ht="18.75" customHeight="1" x14ac:dyDescent="0.15">
      <c r="A31" s="17"/>
      <c r="B31" s="17"/>
      <c r="C31" s="66" t="s">
        <v>24</v>
      </c>
      <c r="D31" s="65"/>
      <c r="E31" s="64"/>
      <c r="F31" s="17"/>
      <c r="G31" s="14"/>
      <c r="H31" s="13"/>
      <c r="I31" s="24"/>
      <c r="J31" s="14"/>
      <c r="K31" s="15"/>
      <c r="L31" s="15"/>
      <c r="M31" s="13"/>
      <c r="N31" s="14"/>
      <c r="O31" s="13"/>
      <c r="P31" s="12"/>
      <c r="Q31" s="12"/>
    </row>
    <row r="32" spans="1:17" ht="15" customHeight="1" x14ac:dyDescent="0.15">
      <c r="A32" s="55" t="s">
        <v>13</v>
      </c>
      <c r="B32" s="55" t="s">
        <v>23</v>
      </c>
      <c r="C32" s="58" t="s">
        <v>22</v>
      </c>
      <c r="D32" s="57"/>
      <c r="E32" s="56"/>
      <c r="F32" s="55">
        <v>7</v>
      </c>
      <c r="G32" s="53">
        <v>0.19</v>
      </c>
      <c r="H32" s="52"/>
      <c r="I32" s="47"/>
      <c r="J32" s="53">
        <v>10.5</v>
      </c>
      <c r="K32" s="54"/>
      <c r="L32" s="54"/>
      <c r="M32" s="52"/>
      <c r="N32" s="53">
        <v>0.25</v>
      </c>
      <c r="O32" s="52"/>
      <c r="P32" s="51">
        <v>11</v>
      </c>
      <c r="Q32" s="51" t="s">
        <v>10</v>
      </c>
    </row>
    <row r="33" spans="1:17" ht="9" customHeight="1" x14ac:dyDescent="0.15">
      <c r="A33" s="48"/>
      <c r="B33" s="48"/>
      <c r="C33" s="50" t="s">
        <v>21</v>
      </c>
      <c r="D33" s="41"/>
      <c r="E33" s="49"/>
      <c r="F33" s="48"/>
      <c r="G33" s="45"/>
      <c r="H33" s="44"/>
      <c r="I33" s="47"/>
      <c r="J33" s="45"/>
      <c r="K33" s="46"/>
      <c r="L33" s="46"/>
      <c r="M33" s="44"/>
      <c r="N33" s="45"/>
      <c r="O33" s="44"/>
      <c r="P33" s="43"/>
      <c r="Q33" s="43"/>
    </row>
    <row r="34" spans="1:17" ht="13.25" customHeight="1" x14ac:dyDescent="0.15">
      <c r="A34" s="25">
        <v>2013</v>
      </c>
      <c r="B34" s="25">
        <v>297</v>
      </c>
      <c r="C34" s="63" t="s">
        <v>18</v>
      </c>
      <c r="D34" s="62"/>
      <c r="E34" s="61"/>
      <c r="F34" s="25">
        <v>130</v>
      </c>
      <c r="G34" s="22">
        <v>4.9000000000000004</v>
      </c>
      <c r="H34" s="21"/>
      <c r="I34" s="24"/>
      <c r="J34" s="22">
        <v>0.6</v>
      </c>
      <c r="K34" s="23"/>
      <c r="L34" s="23"/>
      <c r="M34" s="21"/>
      <c r="N34" s="22">
        <v>25.2</v>
      </c>
      <c r="O34" s="21"/>
      <c r="P34" s="20">
        <v>125.8</v>
      </c>
      <c r="Q34" s="20">
        <v>0.01</v>
      </c>
    </row>
    <row r="35" spans="1:17" ht="9" customHeight="1" x14ac:dyDescent="0.15">
      <c r="A35" s="17"/>
      <c r="B35" s="17"/>
      <c r="C35" s="60" t="s">
        <v>17</v>
      </c>
      <c r="D35" s="18"/>
      <c r="E35" s="59"/>
      <c r="F35" s="17"/>
      <c r="G35" s="14"/>
      <c r="H35" s="13"/>
      <c r="I35" s="24"/>
      <c r="J35" s="14"/>
      <c r="K35" s="15"/>
      <c r="L35" s="15"/>
      <c r="M35" s="13"/>
      <c r="N35" s="14"/>
      <c r="O35" s="13"/>
      <c r="P35" s="12"/>
      <c r="Q35" s="12"/>
    </row>
    <row r="36" spans="1:17" ht="13.25" customHeight="1" x14ac:dyDescent="0.15">
      <c r="A36" s="25">
        <v>2013</v>
      </c>
      <c r="B36" s="25">
        <v>383</v>
      </c>
      <c r="C36" s="63" t="s">
        <v>20</v>
      </c>
      <c r="D36" s="62"/>
      <c r="E36" s="61"/>
      <c r="F36" s="25">
        <v>70</v>
      </c>
      <c r="G36" s="22">
        <v>15.8</v>
      </c>
      <c r="H36" s="21"/>
      <c r="I36" s="24"/>
      <c r="J36" s="22">
        <v>14.8</v>
      </c>
      <c r="K36" s="23"/>
      <c r="L36" s="23"/>
      <c r="M36" s="21"/>
      <c r="N36" s="22">
        <v>0.6</v>
      </c>
      <c r="O36" s="21"/>
      <c r="P36" s="20">
        <v>198.1</v>
      </c>
      <c r="Q36" s="20">
        <v>6</v>
      </c>
    </row>
    <row r="37" spans="1:17" ht="18" customHeight="1" x14ac:dyDescent="0.15">
      <c r="A37" s="17"/>
      <c r="B37" s="17"/>
      <c r="C37" s="60" t="s">
        <v>19</v>
      </c>
      <c r="D37" s="18"/>
      <c r="E37" s="59"/>
      <c r="F37" s="17"/>
      <c r="G37" s="14"/>
      <c r="H37" s="13"/>
      <c r="I37" s="24"/>
      <c r="J37" s="14"/>
      <c r="K37" s="15"/>
      <c r="L37" s="15"/>
      <c r="M37" s="13"/>
      <c r="N37" s="14"/>
      <c r="O37" s="13"/>
      <c r="P37" s="12"/>
      <c r="Q37" s="12"/>
    </row>
    <row r="38" spans="1:17" ht="13.25" customHeight="1" x14ac:dyDescent="0.15">
      <c r="A38" s="40" t="s">
        <v>13</v>
      </c>
      <c r="B38" s="40" t="s">
        <v>16</v>
      </c>
      <c r="C38" s="42" t="s">
        <v>15</v>
      </c>
      <c r="D38" s="42"/>
      <c r="E38" s="42"/>
      <c r="F38" s="40">
        <v>25</v>
      </c>
      <c r="G38" s="38">
        <v>1.9</v>
      </c>
      <c r="H38" s="38"/>
      <c r="I38" s="39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0"/>
      <c r="B39" s="40"/>
      <c r="C39" s="41" t="s">
        <v>14</v>
      </c>
      <c r="D39" s="41"/>
      <c r="E39" s="41"/>
      <c r="F39" s="40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0" t="s">
        <v>13</v>
      </c>
      <c r="B40" s="40" t="s">
        <v>12</v>
      </c>
      <c r="C40" s="42" t="s">
        <v>11</v>
      </c>
      <c r="D40" s="42"/>
      <c r="E40" s="42"/>
      <c r="F40" s="40" t="s">
        <v>66</v>
      </c>
      <c r="G40" s="38" t="s">
        <v>65</v>
      </c>
      <c r="H40" s="38"/>
      <c r="I40" s="39"/>
      <c r="J40" s="38" t="s">
        <v>64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10</v>
      </c>
    </row>
    <row r="41" spans="1:17" ht="9.75" customHeight="1" x14ac:dyDescent="0.15">
      <c r="A41" s="40"/>
      <c r="B41" s="40"/>
      <c r="C41" s="41" t="s">
        <v>9</v>
      </c>
      <c r="D41" s="41"/>
      <c r="E41" s="41"/>
      <c r="F41" s="40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0">
        <v>2013</v>
      </c>
      <c r="B42" s="40">
        <v>527</v>
      </c>
      <c r="C42" s="42" t="s">
        <v>8</v>
      </c>
      <c r="D42" s="42"/>
      <c r="E42" s="42"/>
      <c r="F42" s="40">
        <v>180</v>
      </c>
      <c r="G42" s="38">
        <v>0.45</v>
      </c>
      <c r="H42" s="38"/>
      <c r="I42" s="39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0"/>
      <c r="B43" s="40"/>
      <c r="C43" s="41" t="s">
        <v>7</v>
      </c>
      <c r="D43" s="41"/>
      <c r="E43" s="41"/>
      <c r="F43" s="40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672</v>
      </c>
      <c r="G44" s="3">
        <f>G42+G40+G38+G36+G34+G32+G30+G28</f>
        <v>27.280000000000005</v>
      </c>
      <c r="H44" s="3"/>
      <c r="I44" s="3">
        <f>J42+J40+J38+J36+J34+J32+J30+J28</f>
        <v>35.56</v>
      </c>
      <c r="J44" s="3"/>
      <c r="K44" s="3"/>
      <c r="L44" s="3"/>
      <c r="M44" s="4"/>
      <c r="N44" s="3">
        <f>N42+N40+N38+N36+N34+N32+N30+N28</f>
        <v>81.240000000000009</v>
      </c>
      <c r="O44" s="3"/>
      <c r="P44" s="9">
        <f>P42+P40+P38+P36+P34+P32+P30+P28</f>
        <v>669.9</v>
      </c>
      <c r="Q44" s="9">
        <f>Q42+Q40+Q38+Q36+Q34+Q32+Q30+Q28</f>
        <v>16.5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58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57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40" t="s">
        <v>13</v>
      </c>
      <c r="B54" s="40" t="s">
        <v>39</v>
      </c>
      <c r="C54" s="42" t="s">
        <v>38</v>
      </c>
      <c r="D54" s="42"/>
      <c r="E54" s="42"/>
      <c r="F54" s="40">
        <v>30</v>
      </c>
      <c r="G54" s="38">
        <v>2.25</v>
      </c>
      <c r="H54" s="38"/>
      <c r="I54" s="39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10</v>
      </c>
    </row>
    <row r="55" spans="1:18" ht="9.75" customHeight="1" x14ac:dyDescent="0.15">
      <c r="A55" s="40"/>
      <c r="B55" s="40"/>
      <c r="C55" s="41" t="s">
        <v>37</v>
      </c>
      <c r="D55" s="41"/>
      <c r="E55" s="41"/>
      <c r="F55" s="40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19">
        <v>2013</v>
      </c>
      <c r="B56" s="19">
        <v>516</v>
      </c>
      <c r="C56" s="26" t="s">
        <v>56</v>
      </c>
      <c r="D56" s="26"/>
      <c r="E56" s="26"/>
      <c r="F56" s="19" t="s">
        <v>74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55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91" t="s">
        <v>63</v>
      </c>
      <c r="B59" s="90"/>
      <c r="C59" s="89"/>
      <c r="D59" s="89"/>
      <c r="E59" s="88"/>
      <c r="F59" s="10">
        <f>F58+F50+F44+F26+F22</f>
        <v>1852</v>
      </c>
      <c r="G59" s="3">
        <f>G58+G50+G44+G26+G22</f>
        <v>55.02</v>
      </c>
      <c r="H59" s="3"/>
      <c r="I59" s="3">
        <f>I58+I50+I44+I26+I22</f>
        <v>67.88</v>
      </c>
      <c r="J59" s="3"/>
      <c r="K59" s="3"/>
      <c r="L59" s="3"/>
      <c r="M59" s="4"/>
      <c r="N59" s="3">
        <f>N58+N50+N44+N26+N22</f>
        <v>259.68</v>
      </c>
      <c r="O59" s="3"/>
      <c r="P59" s="9">
        <f>P58+P50+P44+P26+P22</f>
        <v>1814.7999999999997</v>
      </c>
      <c r="Q59" s="9">
        <f>Q58+Q50+Q44+Q26+Q22</f>
        <v>29.36</v>
      </c>
    </row>
    <row r="61" spans="1:18" ht="12.75" customHeight="1" x14ac:dyDescent="0.15">
      <c r="L61" s="100" t="s">
        <v>73</v>
      </c>
      <c r="M61" s="100"/>
      <c r="N61" s="100"/>
      <c r="O61" s="100"/>
      <c r="P61" s="100"/>
      <c r="Q61" s="100"/>
      <c r="R61" s="100"/>
    </row>
    <row r="62" spans="1:18" ht="13" x14ac:dyDescent="0.15">
      <c r="L62" s="39"/>
      <c r="M62" s="39"/>
      <c r="N62" s="39"/>
      <c r="O62" s="39"/>
      <c r="P62" s="39"/>
      <c r="Q62" s="39"/>
      <c r="R62" s="39"/>
    </row>
    <row r="63" spans="1:18" ht="12.75" customHeight="1" x14ac:dyDescent="0.15">
      <c r="L63" s="39" t="s">
        <v>72</v>
      </c>
      <c r="M63" s="39"/>
      <c r="N63" s="39"/>
      <c r="O63" s="39"/>
      <c r="P63" s="39"/>
      <c r="Q63" s="39"/>
      <c r="R63" s="39"/>
    </row>
    <row r="64" spans="1:18" ht="12.75" customHeight="1" x14ac:dyDescent="0.15">
      <c r="L64" s="39" t="s">
        <v>71</v>
      </c>
      <c r="M64" s="39"/>
      <c r="N64" s="39"/>
      <c r="O64" s="39"/>
      <c r="P64" s="39"/>
      <c r="Q64" s="39"/>
      <c r="R64" s="39"/>
    </row>
    <row r="65" spans="1:18" ht="12.75" customHeight="1" x14ac:dyDescent="0.15">
      <c r="L65" s="39" t="s">
        <v>70</v>
      </c>
      <c r="M65" s="39"/>
      <c r="N65" s="39"/>
      <c r="O65" s="39"/>
      <c r="P65" s="39"/>
      <c r="Q65" s="39"/>
      <c r="R65" s="39"/>
    </row>
    <row r="66" spans="1:18" ht="23" x14ac:dyDescent="0.15">
      <c r="E66" s="74" t="s">
        <v>54</v>
      </c>
      <c r="F66" s="74"/>
      <c r="G66" s="74"/>
    </row>
    <row r="67" spans="1:18" ht="16" x14ac:dyDescent="0.15">
      <c r="D67" s="73">
        <v>45957</v>
      </c>
      <c r="E67" s="73"/>
      <c r="F67" s="73"/>
      <c r="G67" s="73"/>
      <c r="H67" s="73"/>
      <c r="I67" s="73"/>
      <c r="J67" s="73"/>
    </row>
    <row r="69" spans="1:18" ht="18" x14ac:dyDescent="0.15">
      <c r="B69" s="72" t="s">
        <v>69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</row>
    <row r="71" spans="1:18" ht="12" x14ac:dyDescent="0.15">
      <c r="A71" s="71" t="s">
        <v>52</v>
      </c>
      <c r="B71" s="71" t="s">
        <v>51</v>
      </c>
      <c r="C71" s="71" t="s">
        <v>50</v>
      </c>
      <c r="D71" s="71"/>
      <c r="E71" s="71"/>
      <c r="F71" s="71" t="s">
        <v>49</v>
      </c>
      <c r="G71" s="71" t="s">
        <v>48</v>
      </c>
      <c r="H71" s="71"/>
      <c r="I71" s="71"/>
      <c r="J71" s="71"/>
      <c r="K71" s="71"/>
      <c r="L71" s="71"/>
      <c r="M71" s="71"/>
      <c r="N71" s="71"/>
      <c r="O71" s="71" t="s">
        <v>47</v>
      </c>
      <c r="P71" s="71"/>
      <c r="Q71" s="71" t="s">
        <v>46</v>
      </c>
    </row>
    <row r="72" spans="1:18" ht="12" x14ac:dyDescent="0.15">
      <c r="A72" s="71"/>
      <c r="B72" s="71"/>
      <c r="C72" s="71"/>
      <c r="D72" s="71"/>
      <c r="E72" s="71"/>
      <c r="F72" s="71"/>
      <c r="G72" s="71" t="s">
        <v>45</v>
      </c>
      <c r="H72" s="71"/>
      <c r="I72" s="71" t="s">
        <v>44</v>
      </c>
      <c r="J72" s="71"/>
      <c r="K72" s="71"/>
      <c r="L72" s="71"/>
      <c r="M72" s="71" t="s">
        <v>43</v>
      </c>
      <c r="N72" s="71"/>
      <c r="O72" s="71"/>
      <c r="P72" s="71"/>
      <c r="Q72" s="71"/>
    </row>
    <row r="73" spans="1:18" ht="14" x14ac:dyDescent="0.15">
      <c r="A73" s="37" t="s">
        <v>42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63" t="s">
        <v>41</v>
      </c>
      <c r="D74" s="62"/>
      <c r="E74" s="61"/>
      <c r="F74" s="25">
        <v>190</v>
      </c>
      <c r="G74" s="22">
        <v>5.26</v>
      </c>
      <c r="H74" s="21"/>
      <c r="I74" s="99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98" t="s">
        <v>40</v>
      </c>
      <c r="D75" s="70"/>
      <c r="E75" s="97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40" t="s">
        <v>13</v>
      </c>
      <c r="B76" s="40" t="s">
        <v>39</v>
      </c>
      <c r="C76" s="42" t="s">
        <v>38</v>
      </c>
      <c r="D76" s="42"/>
      <c r="E76" s="42"/>
      <c r="F76" s="40">
        <v>25</v>
      </c>
      <c r="G76" s="38">
        <v>1.88</v>
      </c>
      <c r="H76" s="38"/>
      <c r="I76" s="39"/>
      <c r="J76" s="38">
        <v>0.73</v>
      </c>
      <c r="K76" s="38"/>
      <c r="L76" s="38"/>
      <c r="M76" s="38"/>
      <c r="N76" s="38">
        <v>12.5</v>
      </c>
      <c r="O76" s="38"/>
      <c r="P76" s="38">
        <v>66</v>
      </c>
      <c r="Q76" s="38" t="s">
        <v>10</v>
      </c>
    </row>
    <row r="77" spans="1:18" ht="10.5" customHeight="1" x14ac:dyDescent="0.15">
      <c r="A77" s="40"/>
      <c r="B77" s="40"/>
      <c r="C77" s="41" t="s">
        <v>37</v>
      </c>
      <c r="D77" s="41"/>
      <c r="E77" s="41"/>
      <c r="F77" s="40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</row>
    <row r="78" spans="1:18" ht="12" customHeight="1" x14ac:dyDescent="0.15">
      <c r="A78" s="40" t="s">
        <v>13</v>
      </c>
      <c r="B78" s="40" t="s">
        <v>36</v>
      </c>
      <c r="C78" s="42" t="s">
        <v>35</v>
      </c>
      <c r="D78" s="42"/>
      <c r="E78" s="42"/>
      <c r="F78" s="40" t="s">
        <v>68</v>
      </c>
      <c r="G78" s="38">
        <v>0.03</v>
      </c>
      <c r="H78" s="38"/>
      <c r="I78" s="39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10</v>
      </c>
    </row>
    <row r="79" spans="1:18" ht="10.5" customHeight="1" x14ac:dyDescent="0.15">
      <c r="A79" s="40"/>
      <c r="B79" s="40"/>
      <c r="C79" s="41" t="s">
        <v>34</v>
      </c>
      <c r="D79" s="41"/>
      <c r="E79" s="41"/>
      <c r="F79" s="40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0">
        <v>2013</v>
      </c>
      <c r="B80" s="40" t="s">
        <v>33</v>
      </c>
      <c r="C80" s="42" t="s">
        <v>32</v>
      </c>
      <c r="D80" s="42"/>
      <c r="E80" s="42"/>
      <c r="F80" s="40">
        <v>180</v>
      </c>
      <c r="G80" s="38">
        <v>0.09</v>
      </c>
      <c r="H80" s="38"/>
      <c r="I80" s="39"/>
      <c r="J80" s="38">
        <v>0</v>
      </c>
      <c r="K80" s="38"/>
      <c r="L80" s="38"/>
      <c r="M80" s="38"/>
      <c r="N80" s="38">
        <v>13.5</v>
      </c>
      <c r="O80" s="38"/>
      <c r="P80" s="38">
        <v>54</v>
      </c>
      <c r="Q80" s="38" t="s">
        <v>10</v>
      </c>
    </row>
    <row r="81" spans="1:17" ht="10.5" customHeight="1" x14ac:dyDescent="0.15">
      <c r="A81" s="40"/>
      <c r="B81" s="40"/>
      <c r="C81" s="41" t="s">
        <v>31</v>
      </c>
      <c r="D81" s="41"/>
      <c r="E81" s="41"/>
      <c r="F81" s="40"/>
      <c r="G81" s="38"/>
      <c r="H81" s="38"/>
      <c r="I81" s="39"/>
      <c r="J81" s="38"/>
      <c r="K81" s="38"/>
      <c r="L81" s="38"/>
      <c r="M81" s="38"/>
      <c r="N81" s="38"/>
      <c r="O81" s="38"/>
      <c r="P81" s="38"/>
      <c r="Q81" s="38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30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26" t="s">
        <v>29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28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94">
        <v>2013</v>
      </c>
      <c r="B88" s="94">
        <v>27</v>
      </c>
      <c r="C88" s="26" t="s">
        <v>61</v>
      </c>
      <c r="D88" s="96"/>
      <c r="E88" s="96"/>
      <c r="F88" s="94" t="s">
        <v>67</v>
      </c>
      <c r="G88" s="92">
        <v>1.1399999999999999</v>
      </c>
      <c r="H88" s="92"/>
      <c r="I88" s="93"/>
      <c r="J88" s="92">
        <v>6.06</v>
      </c>
      <c r="K88" s="92"/>
      <c r="L88" s="92"/>
      <c r="M88" s="92"/>
      <c r="N88" s="92">
        <v>3.54</v>
      </c>
      <c r="O88" s="92"/>
      <c r="P88" s="92">
        <v>73.2</v>
      </c>
      <c r="Q88" s="92">
        <v>2.79</v>
      </c>
    </row>
    <row r="89" spans="1:17" ht="10.5" customHeight="1" x14ac:dyDescent="0.15">
      <c r="A89" s="94"/>
      <c r="B89" s="94"/>
      <c r="C89" s="18" t="s">
        <v>60</v>
      </c>
      <c r="D89" s="95"/>
      <c r="E89" s="95"/>
      <c r="F89" s="94"/>
      <c r="G89" s="92"/>
      <c r="H89" s="92"/>
      <c r="I89" s="93"/>
      <c r="J89" s="92"/>
      <c r="K89" s="92"/>
      <c r="L89" s="92"/>
      <c r="M89" s="92"/>
      <c r="N89" s="92"/>
      <c r="O89" s="92"/>
      <c r="P89" s="92"/>
      <c r="Q89" s="92"/>
    </row>
    <row r="90" spans="1:17" ht="12" customHeight="1" x14ac:dyDescent="0.15">
      <c r="A90" s="25" t="s">
        <v>13</v>
      </c>
      <c r="B90" s="25">
        <v>136</v>
      </c>
      <c r="C90" s="63" t="s">
        <v>25</v>
      </c>
      <c r="D90" s="62"/>
      <c r="E90" s="61"/>
      <c r="F90" s="25">
        <v>180</v>
      </c>
      <c r="G90" s="22">
        <v>1.6</v>
      </c>
      <c r="H90" s="21"/>
      <c r="I90" s="24"/>
      <c r="J90" s="22">
        <v>3.2</v>
      </c>
      <c r="K90" s="23"/>
      <c r="L90" s="23"/>
      <c r="M90" s="21"/>
      <c r="N90" s="22">
        <v>8.6999999999999993</v>
      </c>
      <c r="O90" s="21"/>
      <c r="P90" s="20">
        <v>70</v>
      </c>
      <c r="Q90" s="20">
        <v>6.6</v>
      </c>
    </row>
    <row r="91" spans="1:17" ht="10.5" customHeight="1" x14ac:dyDescent="0.15">
      <c r="A91" s="17"/>
      <c r="B91" s="17"/>
      <c r="C91" s="66" t="s">
        <v>24</v>
      </c>
      <c r="D91" s="65"/>
      <c r="E91" s="64"/>
      <c r="F91" s="17"/>
      <c r="G91" s="14"/>
      <c r="H91" s="13"/>
      <c r="I91" s="24"/>
      <c r="J91" s="14"/>
      <c r="K91" s="15"/>
      <c r="L91" s="15"/>
      <c r="M91" s="13"/>
      <c r="N91" s="14"/>
      <c r="O91" s="13"/>
      <c r="P91" s="12"/>
      <c r="Q91" s="12"/>
    </row>
    <row r="92" spans="1:17" ht="10.5" customHeight="1" x14ac:dyDescent="0.15">
      <c r="A92" s="40" t="s">
        <v>13</v>
      </c>
      <c r="B92" s="40" t="s">
        <v>23</v>
      </c>
      <c r="C92" s="42" t="s">
        <v>22</v>
      </c>
      <c r="D92" s="42"/>
      <c r="E92" s="42"/>
      <c r="F92" s="40">
        <v>7</v>
      </c>
      <c r="G92" s="38">
        <v>0.19</v>
      </c>
      <c r="H92" s="38"/>
      <c r="I92" s="39"/>
      <c r="J92" s="38">
        <v>10.5</v>
      </c>
      <c r="K92" s="38"/>
      <c r="L92" s="38"/>
      <c r="M92" s="38"/>
      <c r="N92" s="38">
        <v>0.25</v>
      </c>
      <c r="O92" s="38"/>
      <c r="P92" s="38">
        <v>11</v>
      </c>
      <c r="Q92" s="38" t="s">
        <v>10</v>
      </c>
    </row>
    <row r="93" spans="1:17" ht="10.5" customHeight="1" x14ac:dyDescent="0.15">
      <c r="A93" s="40"/>
      <c r="B93" s="40"/>
      <c r="C93" s="41" t="s">
        <v>21</v>
      </c>
      <c r="D93" s="41"/>
      <c r="E93" s="41"/>
      <c r="F93" s="40"/>
      <c r="G93" s="38"/>
      <c r="H93" s="38"/>
      <c r="I93" s="39"/>
      <c r="J93" s="38"/>
      <c r="K93" s="38"/>
      <c r="L93" s="38"/>
      <c r="M93" s="38"/>
      <c r="N93" s="38"/>
      <c r="O93" s="38"/>
      <c r="P93" s="38"/>
      <c r="Q93" s="38"/>
    </row>
    <row r="94" spans="1:17" ht="12" customHeight="1" x14ac:dyDescent="0.15">
      <c r="A94" s="25">
        <v>2013</v>
      </c>
      <c r="B94" s="25">
        <v>297</v>
      </c>
      <c r="C94" s="63" t="s">
        <v>18</v>
      </c>
      <c r="D94" s="62"/>
      <c r="E94" s="61"/>
      <c r="F94" s="25">
        <v>130</v>
      </c>
      <c r="G94" s="22">
        <v>4.9000000000000004</v>
      </c>
      <c r="H94" s="21"/>
      <c r="I94" s="24"/>
      <c r="J94" s="22">
        <v>0.6</v>
      </c>
      <c r="K94" s="23"/>
      <c r="L94" s="23"/>
      <c r="M94" s="21"/>
      <c r="N94" s="22">
        <v>25.2</v>
      </c>
      <c r="O94" s="21"/>
      <c r="P94" s="20">
        <v>125.8</v>
      </c>
      <c r="Q94" s="20">
        <v>0.01</v>
      </c>
    </row>
    <row r="95" spans="1:17" ht="16.5" customHeight="1" x14ac:dyDescent="0.15">
      <c r="A95" s="17"/>
      <c r="B95" s="17"/>
      <c r="C95" s="60" t="s">
        <v>17</v>
      </c>
      <c r="D95" s="18"/>
      <c r="E95" s="59"/>
      <c r="F95" s="17"/>
      <c r="G95" s="14"/>
      <c r="H95" s="13"/>
      <c r="I95" s="24"/>
      <c r="J95" s="14"/>
      <c r="K95" s="15"/>
      <c r="L95" s="15"/>
      <c r="M95" s="13"/>
      <c r="N95" s="14"/>
      <c r="O95" s="13"/>
      <c r="P95" s="12"/>
      <c r="Q95" s="12"/>
    </row>
    <row r="96" spans="1:17" ht="12" customHeight="1" x14ac:dyDescent="0.15">
      <c r="A96" s="25">
        <v>2013</v>
      </c>
      <c r="B96" s="25">
        <v>383</v>
      </c>
      <c r="C96" s="63" t="s">
        <v>20</v>
      </c>
      <c r="D96" s="62"/>
      <c r="E96" s="61"/>
      <c r="F96" s="25">
        <v>70</v>
      </c>
      <c r="G96" s="22">
        <v>15.8</v>
      </c>
      <c r="H96" s="21"/>
      <c r="I96" s="24"/>
      <c r="J96" s="22">
        <v>14.8</v>
      </c>
      <c r="K96" s="23"/>
      <c r="L96" s="23"/>
      <c r="M96" s="21"/>
      <c r="N96" s="22">
        <v>0.6</v>
      </c>
      <c r="O96" s="21"/>
      <c r="P96" s="20">
        <v>198.1</v>
      </c>
      <c r="Q96" s="20">
        <v>6</v>
      </c>
    </row>
    <row r="97" spans="1:17" ht="10.5" customHeight="1" x14ac:dyDescent="0.15">
      <c r="A97" s="17"/>
      <c r="B97" s="17"/>
      <c r="C97" s="60" t="s">
        <v>19</v>
      </c>
      <c r="D97" s="18"/>
      <c r="E97" s="59"/>
      <c r="F97" s="17"/>
      <c r="G97" s="14"/>
      <c r="H97" s="13"/>
      <c r="I97" s="24"/>
      <c r="J97" s="14"/>
      <c r="K97" s="15"/>
      <c r="L97" s="15"/>
      <c r="M97" s="13"/>
      <c r="N97" s="14"/>
      <c r="O97" s="13"/>
      <c r="P97" s="12"/>
      <c r="Q97" s="12"/>
    </row>
    <row r="98" spans="1:17" ht="12" customHeight="1" x14ac:dyDescent="0.15">
      <c r="A98" s="40" t="s">
        <v>13</v>
      </c>
      <c r="B98" s="40" t="s">
        <v>16</v>
      </c>
      <c r="C98" s="42" t="s">
        <v>15</v>
      </c>
      <c r="D98" s="42"/>
      <c r="E98" s="42"/>
      <c r="F98" s="40">
        <v>25</v>
      </c>
      <c r="G98" s="38">
        <v>1.9</v>
      </c>
      <c r="H98" s="38"/>
      <c r="I98" s="39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0"/>
      <c r="B99" s="40"/>
      <c r="C99" s="41" t="s">
        <v>14</v>
      </c>
      <c r="D99" s="41"/>
      <c r="E99" s="41"/>
      <c r="F99" s="40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0" t="s">
        <v>13</v>
      </c>
      <c r="B100" s="40" t="s">
        <v>12</v>
      </c>
      <c r="C100" s="42" t="s">
        <v>11</v>
      </c>
      <c r="D100" s="42"/>
      <c r="E100" s="42"/>
      <c r="F100" s="40" t="s">
        <v>66</v>
      </c>
      <c r="G100" s="38" t="s">
        <v>65</v>
      </c>
      <c r="H100" s="38"/>
      <c r="I100" s="39"/>
      <c r="J100" s="38" t="s">
        <v>64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10</v>
      </c>
    </row>
    <row r="101" spans="1:17" ht="10.5" customHeight="1" x14ac:dyDescent="0.15">
      <c r="A101" s="40"/>
      <c r="B101" s="40"/>
      <c r="C101" s="41" t="s">
        <v>9</v>
      </c>
      <c r="D101" s="41"/>
      <c r="E101" s="41"/>
      <c r="F101" s="40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0">
        <v>2013</v>
      </c>
      <c r="B102" s="40">
        <v>527</v>
      </c>
      <c r="C102" s="42" t="s">
        <v>8</v>
      </c>
      <c r="D102" s="42"/>
      <c r="E102" s="42"/>
      <c r="F102" s="40">
        <v>180</v>
      </c>
      <c r="G102" s="38">
        <v>0.45</v>
      </c>
      <c r="H102" s="38"/>
      <c r="I102" s="39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0"/>
      <c r="B103" s="40"/>
      <c r="C103" s="41" t="s">
        <v>7</v>
      </c>
      <c r="D103" s="41"/>
      <c r="E103" s="41"/>
      <c r="F103" s="40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672</v>
      </c>
      <c r="G104" s="3">
        <f>G102+G100+G98+G96+G94+G92+G90+G88</f>
        <v>27.280000000000005</v>
      </c>
      <c r="H104" s="3"/>
      <c r="I104" s="3">
        <f>J102+J100+J98+J96+J94+J92+J90+J88</f>
        <v>35.56</v>
      </c>
      <c r="J104" s="3"/>
      <c r="K104" s="3"/>
      <c r="L104" s="3"/>
      <c r="M104" s="4"/>
      <c r="N104" s="3">
        <f>N102+N100+N98+N96+N94+N92+N90+N88</f>
        <v>81.240000000000009</v>
      </c>
      <c r="O104" s="3"/>
      <c r="P104" s="9">
        <f>P102+P100+P98+P96+P94+P92+P90+P88</f>
        <v>669.9</v>
      </c>
      <c r="Q104" s="9">
        <f>Q102+Q100+Q98+Q96+Q94+Q92+Q90+Q88</f>
        <v>16.5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91" t="s">
        <v>63</v>
      </c>
      <c r="B111" s="90"/>
      <c r="C111" s="89"/>
      <c r="D111" s="89"/>
      <c r="E111" s="88"/>
      <c r="F111" s="10">
        <f>F110+F104+F86+F82</f>
        <v>1422</v>
      </c>
      <c r="G111" s="3">
        <f>G110+G104+G86+G82</f>
        <v>44.970000000000006</v>
      </c>
      <c r="H111" s="3"/>
      <c r="I111" s="3">
        <f>I110+I104+I86+I82</f>
        <v>55.600000000000009</v>
      </c>
      <c r="J111" s="3"/>
      <c r="K111" s="3"/>
      <c r="L111" s="3"/>
      <c r="M111" s="4"/>
      <c r="N111" s="3">
        <f>N110+N104+N86+N82</f>
        <v>179.48000000000002</v>
      </c>
      <c r="O111" s="3"/>
      <c r="P111" s="9">
        <f>P110+P104+P86+P82</f>
        <v>1343.8000000000002</v>
      </c>
      <c r="Q111" s="9">
        <f>Q104+Q86+Q82</f>
        <v>19.96</v>
      </c>
    </row>
    <row r="113" spans="1:17" ht="23" x14ac:dyDescent="0.15">
      <c r="E113" s="74" t="s">
        <v>54</v>
      </c>
      <c r="F113" s="74"/>
      <c r="G113" s="74"/>
    </row>
    <row r="114" spans="1:17" ht="16" x14ac:dyDescent="0.15">
      <c r="D114" s="73">
        <v>45957</v>
      </c>
      <c r="E114" s="73"/>
      <c r="F114" s="73"/>
      <c r="G114" s="73"/>
      <c r="H114" s="73"/>
      <c r="I114" s="73"/>
      <c r="J114" s="73"/>
    </row>
    <row r="116" spans="1:17" ht="18" x14ac:dyDescent="0.15">
      <c r="B116" s="72" t="s">
        <v>62</v>
      </c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</row>
    <row r="118" spans="1:17" ht="12" x14ac:dyDescent="0.15">
      <c r="A118" s="71" t="s">
        <v>52</v>
      </c>
      <c r="B118" s="71" t="s">
        <v>51</v>
      </c>
      <c r="C118" s="71" t="s">
        <v>50</v>
      </c>
      <c r="D118" s="71"/>
      <c r="E118" s="71"/>
      <c r="F118" s="71" t="s">
        <v>49</v>
      </c>
      <c r="G118" s="71" t="s">
        <v>48</v>
      </c>
      <c r="H118" s="71"/>
      <c r="I118" s="71"/>
      <c r="J118" s="71"/>
      <c r="K118" s="71"/>
      <c r="L118" s="71"/>
      <c r="M118" s="71"/>
      <c r="N118" s="71"/>
      <c r="O118" s="71" t="s">
        <v>47</v>
      </c>
      <c r="P118" s="71"/>
      <c r="Q118" s="71" t="s">
        <v>46</v>
      </c>
    </row>
    <row r="119" spans="1:17" ht="12" x14ac:dyDescent="0.15">
      <c r="A119" s="71"/>
      <c r="B119" s="71"/>
      <c r="C119" s="71"/>
      <c r="D119" s="71"/>
      <c r="E119" s="71"/>
      <c r="F119" s="71"/>
      <c r="G119" s="71" t="s">
        <v>45</v>
      </c>
      <c r="H119" s="71"/>
      <c r="I119" s="71" t="s">
        <v>44</v>
      </c>
      <c r="J119" s="71"/>
      <c r="K119" s="71"/>
      <c r="L119" s="71"/>
      <c r="M119" s="71" t="s">
        <v>43</v>
      </c>
      <c r="N119" s="71"/>
      <c r="O119" s="71"/>
      <c r="P119" s="71"/>
      <c r="Q119" s="71"/>
    </row>
    <row r="120" spans="1:17" ht="14" x14ac:dyDescent="0.15">
      <c r="A120" s="37" t="s">
        <v>42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41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70" t="s">
        <v>40</v>
      </c>
      <c r="D122" s="70"/>
      <c r="E122" s="70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40" t="s">
        <v>13</v>
      </c>
      <c r="B123" s="40" t="s">
        <v>39</v>
      </c>
      <c r="C123" s="42" t="s">
        <v>38</v>
      </c>
      <c r="D123" s="42"/>
      <c r="E123" s="42"/>
      <c r="F123" s="40">
        <v>20</v>
      </c>
      <c r="G123" s="38">
        <v>1.5</v>
      </c>
      <c r="H123" s="38"/>
      <c r="I123" s="39"/>
      <c r="J123" s="38">
        <v>0.5</v>
      </c>
      <c r="K123" s="38"/>
      <c r="L123" s="38"/>
      <c r="M123" s="38"/>
      <c r="N123" s="38">
        <v>10.3</v>
      </c>
      <c r="O123" s="38"/>
      <c r="P123" s="69">
        <v>52</v>
      </c>
      <c r="Q123" s="38" t="s">
        <v>10</v>
      </c>
    </row>
    <row r="124" spans="1:17" x14ac:dyDescent="0.15">
      <c r="A124" s="40"/>
      <c r="B124" s="40"/>
      <c r="C124" s="41" t="s">
        <v>37</v>
      </c>
      <c r="D124" s="41"/>
      <c r="E124" s="41"/>
      <c r="F124" s="40"/>
      <c r="G124" s="38"/>
      <c r="H124" s="38"/>
      <c r="I124" s="39"/>
      <c r="J124" s="38"/>
      <c r="K124" s="38"/>
      <c r="L124" s="38"/>
      <c r="M124" s="38"/>
      <c r="N124" s="38"/>
      <c r="O124" s="38"/>
      <c r="P124" s="69"/>
      <c r="Q124" s="38"/>
    </row>
    <row r="125" spans="1:17" ht="12" x14ac:dyDescent="0.15">
      <c r="A125" s="40" t="s">
        <v>13</v>
      </c>
      <c r="B125" s="40" t="s">
        <v>36</v>
      </c>
      <c r="C125" s="42" t="s">
        <v>35</v>
      </c>
      <c r="D125" s="42"/>
      <c r="E125" s="42"/>
      <c r="F125" s="40">
        <v>3</v>
      </c>
      <c r="G125" s="38">
        <v>0.02</v>
      </c>
      <c r="H125" s="38"/>
      <c r="I125" s="39"/>
      <c r="J125" s="38">
        <v>2.48</v>
      </c>
      <c r="K125" s="38"/>
      <c r="L125" s="38"/>
      <c r="M125" s="38"/>
      <c r="N125" s="38">
        <v>0.02</v>
      </c>
      <c r="O125" s="38"/>
      <c r="P125" s="38">
        <v>22.4</v>
      </c>
      <c r="Q125" s="38" t="s">
        <v>10</v>
      </c>
    </row>
    <row r="126" spans="1:17" x14ac:dyDescent="0.15">
      <c r="A126" s="40"/>
      <c r="B126" s="40"/>
      <c r="C126" s="41" t="s">
        <v>34</v>
      </c>
      <c r="D126" s="41"/>
      <c r="E126" s="41"/>
      <c r="F126" s="40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</row>
    <row r="127" spans="1:17" ht="12" customHeight="1" x14ac:dyDescent="0.15">
      <c r="A127" s="40">
        <v>2013</v>
      </c>
      <c r="B127" s="40" t="s">
        <v>33</v>
      </c>
      <c r="C127" s="42" t="s">
        <v>32</v>
      </c>
      <c r="D127" s="42"/>
      <c r="E127" s="42"/>
      <c r="F127" s="40">
        <v>180</v>
      </c>
      <c r="G127" s="38">
        <v>0.09</v>
      </c>
      <c r="H127" s="38"/>
      <c r="I127" s="39"/>
      <c r="J127" s="38">
        <v>0</v>
      </c>
      <c r="K127" s="38"/>
      <c r="L127" s="38"/>
      <c r="M127" s="38"/>
      <c r="N127" s="38">
        <v>13.5</v>
      </c>
      <c r="O127" s="38"/>
      <c r="P127" s="69">
        <v>54</v>
      </c>
      <c r="Q127" s="38" t="s">
        <v>10</v>
      </c>
    </row>
    <row r="128" spans="1:17" ht="10.5" customHeight="1" x14ac:dyDescent="0.15">
      <c r="A128" s="40"/>
      <c r="B128" s="40"/>
      <c r="C128" s="41" t="s">
        <v>31</v>
      </c>
      <c r="D128" s="41"/>
      <c r="E128" s="41"/>
      <c r="F128" s="40"/>
      <c r="G128" s="38"/>
      <c r="H128" s="38"/>
      <c r="I128" s="39"/>
      <c r="J128" s="38"/>
      <c r="K128" s="38"/>
      <c r="L128" s="38"/>
      <c r="M128" s="38"/>
      <c r="N128" s="38"/>
      <c r="O128" s="38"/>
      <c r="P128" s="69"/>
      <c r="Q128" s="38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68">
        <f>N127+N125+N123+N121</f>
        <v>48.120000000000005</v>
      </c>
      <c r="O129" s="67"/>
      <c r="P129" s="87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30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26" t="s">
        <v>29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28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86">
        <v>2013</v>
      </c>
      <c r="B135" s="86">
        <v>27</v>
      </c>
      <c r="C135" s="63" t="s">
        <v>61</v>
      </c>
      <c r="D135" s="62"/>
      <c r="E135" s="61"/>
      <c r="F135" s="86">
        <v>45</v>
      </c>
      <c r="G135" s="83">
        <v>0.86</v>
      </c>
      <c r="H135" s="82"/>
      <c r="I135" s="85"/>
      <c r="J135" s="83">
        <v>455</v>
      </c>
      <c r="K135" s="84"/>
      <c r="L135" s="84"/>
      <c r="M135" s="82"/>
      <c r="N135" s="83">
        <v>2.66</v>
      </c>
      <c r="O135" s="82"/>
      <c r="P135" s="81">
        <v>54.9</v>
      </c>
      <c r="Q135" s="81">
        <v>2.0699999999999998</v>
      </c>
    </row>
    <row r="136" spans="1:17" ht="10.5" customHeight="1" x14ac:dyDescent="0.15">
      <c r="A136" s="80"/>
      <c r="B136" s="80"/>
      <c r="C136" s="60" t="s">
        <v>60</v>
      </c>
      <c r="D136" s="18"/>
      <c r="E136" s="59"/>
      <c r="F136" s="80"/>
      <c r="G136" s="77"/>
      <c r="H136" s="76"/>
      <c r="I136" s="79"/>
      <c r="J136" s="77"/>
      <c r="K136" s="78"/>
      <c r="L136" s="78"/>
      <c r="M136" s="76"/>
      <c r="N136" s="77"/>
      <c r="O136" s="76"/>
      <c r="P136" s="75"/>
      <c r="Q136" s="75"/>
    </row>
    <row r="137" spans="1:17" ht="12" customHeight="1" x14ac:dyDescent="0.15">
      <c r="A137" s="25" t="s">
        <v>13</v>
      </c>
      <c r="B137" s="25">
        <v>136</v>
      </c>
      <c r="C137" s="63" t="s">
        <v>25</v>
      </c>
      <c r="D137" s="62"/>
      <c r="E137" s="61"/>
      <c r="F137" s="25">
        <v>150</v>
      </c>
      <c r="G137" s="22">
        <v>1.31</v>
      </c>
      <c r="H137" s="21"/>
      <c r="I137" s="24"/>
      <c r="J137" s="22">
        <v>2.67</v>
      </c>
      <c r="K137" s="23"/>
      <c r="L137" s="23"/>
      <c r="M137" s="21"/>
      <c r="N137" s="22">
        <v>7.22</v>
      </c>
      <c r="O137" s="21"/>
      <c r="P137" s="20">
        <v>58.2</v>
      </c>
      <c r="Q137" s="20">
        <v>5.51</v>
      </c>
    </row>
    <row r="138" spans="1:17" ht="18" customHeight="1" x14ac:dyDescent="0.15">
      <c r="A138" s="17"/>
      <c r="B138" s="17"/>
      <c r="C138" s="66" t="s">
        <v>24</v>
      </c>
      <c r="D138" s="65"/>
      <c r="E138" s="64"/>
      <c r="F138" s="17"/>
      <c r="G138" s="14"/>
      <c r="H138" s="13"/>
      <c r="I138" s="24"/>
      <c r="J138" s="14"/>
      <c r="K138" s="15"/>
      <c r="L138" s="15"/>
      <c r="M138" s="13"/>
      <c r="N138" s="14"/>
      <c r="O138" s="13"/>
      <c r="P138" s="12"/>
      <c r="Q138" s="12"/>
    </row>
    <row r="139" spans="1:17" ht="18" customHeight="1" x14ac:dyDescent="0.15">
      <c r="A139" s="25" t="s">
        <v>13</v>
      </c>
      <c r="B139" s="25" t="s">
        <v>23</v>
      </c>
      <c r="C139" s="63" t="s">
        <v>22</v>
      </c>
      <c r="D139" s="62"/>
      <c r="E139" s="61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60" t="s">
        <v>21</v>
      </c>
      <c r="D140" s="18"/>
      <c r="E140" s="59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63" t="s">
        <v>20</v>
      </c>
      <c r="D141" s="62"/>
      <c r="E141" s="61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60" t="s">
        <v>19</v>
      </c>
      <c r="D142" s="18"/>
      <c r="E142" s="59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55" t="s">
        <v>13</v>
      </c>
      <c r="B143" s="55">
        <v>297</v>
      </c>
      <c r="C143" s="58" t="s">
        <v>18</v>
      </c>
      <c r="D143" s="57"/>
      <c r="E143" s="56"/>
      <c r="F143" s="55">
        <v>100</v>
      </c>
      <c r="G143" s="53">
        <v>3.8</v>
      </c>
      <c r="H143" s="52"/>
      <c r="I143" s="47"/>
      <c r="J143" s="53">
        <v>0.46</v>
      </c>
      <c r="K143" s="54"/>
      <c r="L143" s="54"/>
      <c r="M143" s="52"/>
      <c r="N143" s="53">
        <v>19.5</v>
      </c>
      <c r="O143" s="52"/>
      <c r="P143" s="51">
        <v>97.1</v>
      </c>
      <c r="Q143" s="51">
        <v>0.01</v>
      </c>
    </row>
    <row r="144" spans="1:17" ht="16.5" customHeight="1" x14ac:dyDescent="0.15">
      <c r="A144" s="48"/>
      <c r="B144" s="48"/>
      <c r="C144" s="50" t="s">
        <v>17</v>
      </c>
      <c r="D144" s="41"/>
      <c r="E144" s="49"/>
      <c r="F144" s="48"/>
      <c r="G144" s="45"/>
      <c r="H144" s="44"/>
      <c r="I144" s="47"/>
      <c r="J144" s="45"/>
      <c r="K144" s="46"/>
      <c r="L144" s="46"/>
      <c r="M144" s="44"/>
      <c r="N144" s="45"/>
      <c r="O144" s="44"/>
      <c r="P144" s="43"/>
      <c r="Q144" s="43"/>
    </row>
    <row r="145" spans="1:17" ht="12" x14ac:dyDescent="0.15">
      <c r="A145" s="40" t="s">
        <v>13</v>
      </c>
      <c r="B145" s="40" t="s">
        <v>16</v>
      </c>
      <c r="C145" s="42" t="s">
        <v>15</v>
      </c>
      <c r="D145" s="42"/>
      <c r="E145" s="42"/>
      <c r="F145" s="40">
        <v>20</v>
      </c>
      <c r="G145" s="38">
        <v>1.5</v>
      </c>
      <c r="H145" s="38"/>
      <c r="I145" s="39"/>
      <c r="J145" s="38">
        <v>0.16</v>
      </c>
      <c r="K145" s="38"/>
      <c r="L145" s="38"/>
      <c r="M145" s="38"/>
      <c r="N145" s="38">
        <v>9.83</v>
      </c>
      <c r="O145" s="38"/>
      <c r="P145" s="38">
        <v>46.6</v>
      </c>
      <c r="Q145" s="38" t="s">
        <v>10</v>
      </c>
    </row>
    <row r="146" spans="1:17" x14ac:dyDescent="0.15">
      <c r="A146" s="40"/>
      <c r="B146" s="40"/>
      <c r="C146" s="41" t="s">
        <v>14</v>
      </c>
      <c r="D146" s="41"/>
      <c r="E146" s="41"/>
      <c r="F146" s="40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</row>
    <row r="147" spans="1:17" ht="12" x14ac:dyDescent="0.15">
      <c r="A147" s="40" t="s">
        <v>13</v>
      </c>
      <c r="B147" s="40" t="s">
        <v>12</v>
      </c>
      <c r="C147" s="42" t="s">
        <v>11</v>
      </c>
      <c r="D147" s="42"/>
      <c r="E147" s="42"/>
      <c r="F147" s="40">
        <v>10</v>
      </c>
      <c r="G147" s="38">
        <v>0.66</v>
      </c>
      <c r="H147" s="38"/>
      <c r="I147" s="39"/>
      <c r="J147" s="38">
        <v>0.1</v>
      </c>
      <c r="K147" s="38"/>
      <c r="L147" s="38"/>
      <c r="M147" s="38"/>
      <c r="N147" s="38">
        <v>3.3</v>
      </c>
      <c r="O147" s="38"/>
      <c r="P147" s="38">
        <v>17.100000000000001</v>
      </c>
      <c r="Q147" s="38" t="s">
        <v>10</v>
      </c>
    </row>
    <row r="148" spans="1:17" x14ac:dyDescent="0.15">
      <c r="A148" s="40"/>
      <c r="B148" s="40"/>
      <c r="C148" s="41" t="s">
        <v>9</v>
      </c>
      <c r="D148" s="41"/>
      <c r="E148" s="41"/>
      <c r="F148" s="40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</row>
    <row r="149" spans="1:17" ht="12" customHeight="1" x14ac:dyDescent="0.15">
      <c r="A149" s="40">
        <v>2013</v>
      </c>
      <c r="B149" s="40">
        <v>527</v>
      </c>
      <c r="C149" s="42" t="s">
        <v>8</v>
      </c>
      <c r="D149" s="42"/>
      <c r="E149" s="42"/>
      <c r="F149" s="40" t="s">
        <v>4</v>
      </c>
      <c r="G149" s="38">
        <v>0.38</v>
      </c>
      <c r="H149" s="38"/>
      <c r="I149" s="39"/>
      <c r="J149" s="38">
        <v>0</v>
      </c>
      <c r="K149" s="38"/>
      <c r="L149" s="38"/>
      <c r="M149" s="38"/>
      <c r="N149" s="38">
        <v>20.3</v>
      </c>
      <c r="O149" s="38"/>
      <c r="P149" s="38">
        <v>82.5</v>
      </c>
      <c r="Q149" s="38">
        <v>0.4</v>
      </c>
    </row>
    <row r="150" spans="1:17" ht="10.5" customHeight="1" x14ac:dyDescent="0.15">
      <c r="A150" s="40"/>
      <c r="B150" s="40"/>
      <c r="C150" s="41" t="s">
        <v>7</v>
      </c>
      <c r="D150" s="41"/>
      <c r="E150" s="41"/>
      <c r="F150" s="40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531</v>
      </c>
      <c r="G151" s="3">
        <f>G149+G147+G145+G143+G141+G139+G137+G135</f>
        <v>19.97</v>
      </c>
      <c r="H151" s="3"/>
      <c r="I151" s="3">
        <f>J149+J147+J145+J143+J141+J139+J137+J135</f>
        <v>469.89</v>
      </c>
      <c r="J151" s="3"/>
      <c r="K151" s="3"/>
      <c r="L151" s="3"/>
      <c r="M151" s="4"/>
      <c r="N151" s="3">
        <f>N149+N147+N145+N143+N141+N139+N137+N135</f>
        <v>63.429999999999993</v>
      </c>
      <c r="O151" s="3"/>
      <c r="P151" s="9">
        <f>P149+P147+P145+P143+P141+P139+P137+P135</f>
        <v>508.11999999999995</v>
      </c>
      <c r="Q151" s="9">
        <f>Q149+Q147+Q145+Q143+Q141+Q139+Q137+Q135</f>
        <v>8.01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58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57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40" t="s">
        <v>13</v>
      </c>
      <c r="B161" s="40" t="s">
        <v>39</v>
      </c>
      <c r="C161" s="42" t="s">
        <v>38</v>
      </c>
      <c r="D161" s="42"/>
      <c r="E161" s="42"/>
      <c r="F161" s="40">
        <v>20</v>
      </c>
      <c r="G161" s="38">
        <v>1.5</v>
      </c>
      <c r="H161" s="38"/>
      <c r="I161" s="39"/>
      <c r="J161" s="38">
        <v>0.5</v>
      </c>
      <c r="K161" s="38"/>
      <c r="L161" s="38"/>
      <c r="M161" s="38"/>
      <c r="N161" s="38">
        <v>10.3</v>
      </c>
      <c r="O161" s="38"/>
      <c r="P161" s="38">
        <v>52</v>
      </c>
      <c r="Q161" s="38" t="s">
        <v>10</v>
      </c>
    </row>
    <row r="162" spans="1:17" x14ac:dyDescent="0.15">
      <c r="A162" s="40"/>
      <c r="B162" s="40"/>
      <c r="C162" s="41" t="s">
        <v>37</v>
      </c>
      <c r="D162" s="41"/>
      <c r="E162" s="41"/>
      <c r="F162" s="40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</row>
    <row r="163" spans="1:17" ht="12" customHeight="1" x14ac:dyDescent="0.15">
      <c r="A163" s="19">
        <v>2013</v>
      </c>
      <c r="B163" s="19">
        <v>516</v>
      </c>
      <c r="C163" s="26" t="s">
        <v>56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55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1584</v>
      </c>
      <c r="G166" s="3">
        <f>G165+G157+G151+G133+G129</f>
        <v>43.53</v>
      </c>
      <c r="H166" s="3"/>
      <c r="I166" s="3">
        <f>I165+I157+I151+I133+I129</f>
        <v>496.87</v>
      </c>
      <c r="J166" s="3"/>
      <c r="K166" s="3"/>
      <c r="L166" s="3"/>
      <c r="M166" s="4"/>
      <c r="N166" s="3">
        <f>N165+N157+N151+N133+N129</f>
        <v>219.45</v>
      </c>
      <c r="O166" s="3"/>
      <c r="P166" s="2">
        <f>P165+P157+P151+P133+P129</f>
        <v>1494.52</v>
      </c>
      <c r="Q166" s="2">
        <f>Q165+Q157+Q151+Q133+Q129</f>
        <v>19.18</v>
      </c>
    </row>
    <row r="168" spans="1:17" ht="23" x14ac:dyDescent="0.15">
      <c r="E168" s="74" t="s">
        <v>54</v>
      </c>
      <c r="F168" s="74"/>
      <c r="G168" s="74"/>
    </row>
    <row r="169" spans="1:17" ht="16" x14ac:dyDescent="0.15">
      <c r="D169" s="73">
        <v>45957</v>
      </c>
      <c r="E169" s="73"/>
      <c r="F169" s="73"/>
      <c r="G169" s="73"/>
      <c r="H169" s="73"/>
      <c r="I169" s="73"/>
      <c r="J169" s="73"/>
    </row>
    <row r="171" spans="1:17" ht="18" x14ac:dyDescent="0.15">
      <c r="B171" s="72" t="s">
        <v>53</v>
      </c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</row>
    <row r="173" spans="1:17" ht="12" x14ac:dyDescent="0.15">
      <c r="A173" s="71" t="s">
        <v>52</v>
      </c>
      <c r="B173" s="71" t="s">
        <v>51</v>
      </c>
      <c r="C173" s="71" t="s">
        <v>50</v>
      </c>
      <c r="D173" s="71"/>
      <c r="E173" s="71"/>
      <c r="F173" s="71" t="s">
        <v>49</v>
      </c>
      <c r="G173" s="71" t="s">
        <v>48</v>
      </c>
      <c r="H173" s="71"/>
      <c r="I173" s="71"/>
      <c r="J173" s="71"/>
      <c r="K173" s="71"/>
      <c r="L173" s="71"/>
      <c r="M173" s="71"/>
      <c r="N173" s="71"/>
      <c r="O173" s="71" t="s">
        <v>47</v>
      </c>
      <c r="P173" s="71"/>
      <c r="Q173" s="71" t="s">
        <v>46</v>
      </c>
    </row>
    <row r="174" spans="1:17" ht="12" x14ac:dyDescent="0.15">
      <c r="A174" s="71"/>
      <c r="B174" s="71"/>
      <c r="C174" s="71"/>
      <c r="D174" s="71"/>
      <c r="E174" s="71"/>
      <c r="F174" s="71"/>
      <c r="G174" s="71" t="s">
        <v>45</v>
      </c>
      <c r="H174" s="71"/>
      <c r="I174" s="71" t="s">
        <v>44</v>
      </c>
      <c r="J174" s="71"/>
      <c r="K174" s="71"/>
      <c r="L174" s="71"/>
      <c r="M174" s="71" t="s">
        <v>43</v>
      </c>
      <c r="N174" s="71"/>
      <c r="O174" s="71"/>
      <c r="P174" s="71"/>
      <c r="Q174" s="71"/>
    </row>
    <row r="175" spans="1:17" ht="14" x14ac:dyDescent="0.15">
      <c r="A175" s="37" t="s">
        <v>42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41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70" t="s">
        <v>40</v>
      </c>
      <c r="D177" s="70"/>
      <c r="E177" s="70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40" t="s">
        <v>13</v>
      </c>
      <c r="B178" s="40" t="s">
        <v>39</v>
      </c>
      <c r="C178" s="42" t="s">
        <v>38</v>
      </c>
      <c r="D178" s="42"/>
      <c r="E178" s="42"/>
      <c r="F178" s="40">
        <v>20</v>
      </c>
      <c r="G178" s="38">
        <v>1.5</v>
      </c>
      <c r="H178" s="38"/>
      <c r="I178" s="39"/>
      <c r="J178" s="38">
        <v>0.5</v>
      </c>
      <c r="K178" s="38"/>
      <c r="L178" s="38"/>
      <c r="M178" s="38"/>
      <c r="N178" s="38">
        <v>10.3</v>
      </c>
      <c r="O178" s="38"/>
      <c r="P178" s="69">
        <v>52</v>
      </c>
      <c r="Q178" s="38" t="s">
        <v>10</v>
      </c>
    </row>
    <row r="179" spans="1:17" ht="10.5" customHeight="1" x14ac:dyDescent="0.15">
      <c r="A179" s="40"/>
      <c r="B179" s="40"/>
      <c r="C179" s="41" t="s">
        <v>37</v>
      </c>
      <c r="D179" s="41"/>
      <c r="E179" s="41"/>
      <c r="F179" s="40"/>
      <c r="G179" s="38"/>
      <c r="H179" s="38"/>
      <c r="I179" s="39"/>
      <c r="J179" s="38"/>
      <c r="K179" s="38"/>
      <c r="L179" s="38"/>
      <c r="M179" s="38"/>
      <c r="N179" s="38"/>
      <c r="O179" s="38"/>
      <c r="P179" s="69"/>
      <c r="Q179" s="38"/>
    </row>
    <row r="180" spans="1:17" ht="12" customHeight="1" x14ac:dyDescent="0.15">
      <c r="A180" s="40" t="s">
        <v>13</v>
      </c>
      <c r="B180" s="40" t="s">
        <v>36</v>
      </c>
      <c r="C180" s="42" t="s">
        <v>35</v>
      </c>
      <c r="D180" s="42"/>
      <c r="E180" s="42"/>
      <c r="F180" s="40">
        <v>3</v>
      </c>
      <c r="G180" s="38">
        <v>0.02</v>
      </c>
      <c r="H180" s="38"/>
      <c r="I180" s="39"/>
      <c r="J180" s="38">
        <v>2.48</v>
      </c>
      <c r="K180" s="38"/>
      <c r="L180" s="38"/>
      <c r="M180" s="38"/>
      <c r="N180" s="38">
        <v>0.02</v>
      </c>
      <c r="O180" s="38"/>
      <c r="P180" s="38">
        <v>22.4</v>
      </c>
      <c r="Q180" s="38" t="s">
        <v>10</v>
      </c>
    </row>
    <row r="181" spans="1:17" ht="10.5" customHeight="1" x14ac:dyDescent="0.15">
      <c r="A181" s="40"/>
      <c r="B181" s="40"/>
      <c r="C181" s="41" t="s">
        <v>34</v>
      </c>
      <c r="D181" s="41"/>
      <c r="E181" s="41"/>
      <c r="F181" s="40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</row>
    <row r="182" spans="1:17" ht="12" customHeight="1" x14ac:dyDescent="0.15">
      <c r="A182" s="40">
        <v>2013</v>
      </c>
      <c r="B182" s="40" t="s">
        <v>33</v>
      </c>
      <c r="C182" s="42" t="s">
        <v>32</v>
      </c>
      <c r="D182" s="42"/>
      <c r="E182" s="42"/>
      <c r="F182" s="40">
        <v>180</v>
      </c>
      <c r="G182" s="38">
        <v>0.09</v>
      </c>
      <c r="H182" s="38"/>
      <c r="I182" s="39"/>
      <c r="J182" s="38">
        <v>0</v>
      </c>
      <c r="K182" s="38"/>
      <c r="L182" s="38"/>
      <c r="M182" s="38"/>
      <c r="N182" s="38">
        <v>13.5</v>
      </c>
      <c r="O182" s="38"/>
      <c r="P182" s="69">
        <v>54</v>
      </c>
      <c r="Q182" s="38" t="s">
        <v>10</v>
      </c>
    </row>
    <row r="183" spans="1:17" ht="10.5" customHeight="1" x14ac:dyDescent="0.15">
      <c r="A183" s="40"/>
      <c r="B183" s="40"/>
      <c r="C183" s="41" t="s">
        <v>31</v>
      </c>
      <c r="D183" s="41"/>
      <c r="E183" s="41"/>
      <c r="F183" s="40"/>
      <c r="G183" s="38"/>
      <c r="H183" s="38"/>
      <c r="I183" s="39"/>
      <c r="J183" s="38"/>
      <c r="K183" s="38"/>
      <c r="L183" s="38"/>
      <c r="M183" s="38"/>
      <c r="N183" s="38"/>
      <c r="O183" s="38"/>
      <c r="P183" s="69"/>
      <c r="Q183" s="38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68">
        <f>G182+G180+G178+G176</f>
        <v>5.7700000000000005</v>
      </c>
      <c r="H184" s="67"/>
      <c r="I184" s="3">
        <f>J182+J180+J178+J176</f>
        <v>9.4499999999999993</v>
      </c>
      <c r="J184" s="3"/>
      <c r="K184" s="3"/>
      <c r="L184" s="3"/>
      <c r="M184" s="4"/>
      <c r="N184" s="68">
        <f>N182+N180+N178+N176</f>
        <v>48.120000000000005</v>
      </c>
      <c r="O184" s="67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30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26" t="s">
        <v>29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28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27</v>
      </c>
      <c r="D190" s="26"/>
      <c r="E190" s="26"/>
      <c r="F190" s="19">
        <v>30</v>
      </c>
      <c r="G190" s="27">
        <v>0.76</v>
      </c>
      <c r="H190" s="27"/>
      <c r="I190" s="28"/>
      <c r="J190" s="27">
        <v>3.56</v>
      </c>
      <c r="K190" s="27"/>
      <c r="L190" s="27"/>
      <c r="M190" s="27"/>
      <c r="N190" s="27">
        <v>3.08</v>
      </c>
      <c r="O190" s="27"/>
      <c r="P190" s="27">
        <v>47.6</v>
      </c>
      <c r="Q190" s="27">
        <v>1.52</v>
      </c>
    </row>
    <row r="191" spans="1:17" ht="10.5" customHeight="1" x14ac:dyDescent="0.15">
      <c r="A191" s="19"/>
      <c r="B191" s="19"/>
      <c r="C191" s="18" t="s">
        <v>26</v>
      </c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25" t="s">
        <v>13</v>
      </c>
      <c r="B192" s="25">
        <v>136</v>
      </c>
      <c r="C192" s="63" t="s">
        <v>25</v>
      </c>
      <c r="D192" s="62"/>
      <c r="E192" s="61"/>
      <c r="F192" s="25">
        <v>150</v>
      </c>
      <c r="G192" s="22">
        <v>1.31</v>
      </c>
      <c r="H192" s="21"/>
      <c r="I192" s="24"/>
      <c r="J192" s="22">
        <v>2.67</v>
      </c>
      <c r="K192" s="23"/>
      <c r="L192" s="23"/>
      <c r="M192" s="21"/>
      <c r="N192" s="22">
        <v>7.22</v>
      </c>
      <c r="O192" s="21"/>
      <c r="P192" s="20">
        <v>58.2</v>
      </c>
      <c r="Q192" s="20">
        <v>5.51</v>
      </c>
    </row>
    <row r="193" spans="1:17" ht="10.5" customHeight="1" x14ac:dyDescent="0.15">
      <c r="A193" s="17"/>
      <c r="B193" s="17"/>
      <c r="C193" s="66" t="s">
        <v>24</v>
      </c>
      <c r="D193" s="65"/>
      <c r="E193" s="64"/>
      <c r="F193" s="17"/>
      <c r="G193" s="14"/>
      <c r="H193" s="13"/>
      <c r="I193" s="24"/>
      <c r="J193" s="14"/>
      <c r="K193" s="15"/>
      <c r="L193" s="15"/>
      <c r="M193" s="13"/>
      <c r="N193" s="14"/>
      <c r="O193" s="13"/>
      <c r="P193" s="12"/>
      <c r="Q193" s="12"/>
    </row>
    <row r="194" spans="1:17" ht="10.5" customHeight="1" x14ac:dyDescent="0.15">
      <c r="A194" s="25" t="s">
        <v>13</v>
      </c>
      <c r="B194" s="25" t="s">
        <v>23</v>
      </c>
      <c r="C194" s="63" t="s">
        <v>22</v>
      </c>
      <c r="D194" s="62"/>
      <c r="E194" s="61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60" t="s">
        <v>21</v>
      </c>
      <c r="D195" s="18"/>
      <c r="E195" s="59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63" t="s">
        <v>20</v>
      </c>
      <c r="D196" s="62"/>
      <c r="E196" s="61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60" t="s">
        <v>19</v>
      </c>
      <c r="D197" s="18"/>
      <c r="E197" s="59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55" t="s">
        <v>13</v>
      </c>
      <c r="B198" s="55">
        <v>297</v>
      </c>
      <c r="C198" s="58" t="s">
        <v>18</v>
      </c>
      <c r="D198" s="57"/>
      <c r="E198" s="56"/>
      <c r="F198" s="55">
        <v>100</v>
      </c>
      <c r="G198" s="53">
        <v>3.8</v>
      </c>
      <c r="H198" s="52"/>
      <c r="I198" s="47"/>
      <c r="J198" s="53">
        <v>0.46</v>
      </c>
      <c r="K198" s="54"/>
      <c r="L198" s="54"/>
      <c r="M198" s="52"/>
      <c r="N198" s="53">
        <v>19.5</v>
      </c>
      <c r="O198" s="52"/>
      <c r="P198" s="51">
        <v>97.1</v>
      </c>
      <c r="Q198" s="51">
        <v>0.01</v>
      </c>
    </row>
    <row r="199" spans="1:17" ht="10.5" customHeight="1" x14ac:dyDescent="0.15">
      <c r="A199" s="48"/>
      <c r="B199" s="48"/>
      <c r="C199" s="50" t="s">
        <v>17</v>
      </c>
      <c r="D199" s="41"/>
      <c r="E199" s="49"/>
      <c r="F199" s="48"/>
      <c r="G199" s="45"/>
      <c r="H199" s="44"/>
      <c r="I199" s="47"/>
      <c r="J199" s="45"/>
      <c r="K199" s="46"/>
      <c r="L199" s="46"/>
      <c r="M199" s="44"/>
      <c r="N199" s="45"/>
      <c r="O199" s="44"/>
      <c r="P199" s="43"/>
      <c r="Q199" s="43"/>
    </row>
    <row r="200" spans="1:17" ht="12" customHeight="1" x14ac:dyDescent="0.15">
      <c r="A200" s="40" t="s">
        <v>13</v>
      </c>
      <c r="B200" s="40" t="s">
        <v>16</v>
      </c>
      <c r="C200" s="42" t="s">
        <v>15</v>
      </c>
      <c r="D200" s="42"/>
      <c r="E200" s="42"/>
      <c r="F200" s="40">
        <v>20</v>
      </c>
      <c r="G200" s="38">
        <v>1.5</v>
      </c>
      <c r="H200" s="38"/>
      <c r="I200" s="39"/>
      <c r="J200" s="38">
        <v>0.16</v>
      </c>
      <c r="K200" s="38"/>
      <c r="L200" s="38"/>
      <c r="M200" s="38"/>
      <c r="N200" s="38">
        <v>9.83</v>
      </c>
      <c r="O200" s="38"/>
      <c r="P200" s="38">
        <v>46.6</v>
      </c>
      <c r="Q200" s="38" t="s">
        <v>10</v>
      </c>
    </row>
    <row r="201" spans="1:17" ht="10.5" customHeight="1" x14ac:dyDescent="0.15">
      <c r="A201" s="40"/>
      <c r="B201" s="40"/>
      <c r="C201" s="41" t="s">
        <v>14</v>
      </c>
      <c r="D201" s="41"/>
      <c r="E201" s="41"/>
      <c r="F201" s="40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</row>
    <row r="202" spans="1:17" ht="12" customHeight="1" x14ac:dyDescent="0.15">
      <c r="A202" s="40" t="s">
        <v>13</v>
      </c>
      <c r="B202" s="40" t="s">
        <v>12</v>
      </c>
      <c r="C202" s="42" t="s">
        <v>11</v>
      </c>
      <c r="D202" s="42"/>
      <c r="E202" s="42"/>
      <c r="F202" s="40">
        <v>10</v>
      </c>
      <c r="G202" s="38">
        <v>0.66</v>
      </c>
      <c r="H202" s="38"/>
      <c r="I202" s="39"/>
      <c r="J202" s="38">
        <v>0.1</v>
      </c>
      <c r="K202" s="38"/>
      <c r="L202" s="38"/>
      <c r="M202" s="38"/>
      <c r="N202" s="38">
        <v>3.3</v>
      </c>
      <c r="O202" s="38"/>
      <c r="P202" s="38">
        <v>17.100000000000001</v>
      </c>
      <c r="Q202" s="38" t="s">
        <v>10</v>
      </c>
    </row>
    <row r="203" spans="1:17" ht="10.5" customHeight="1" x14ac:dyDescent="0.15">
      <c r="A203" s="40"/>
      <c r="B203" s="40"/>
      <c r="C203" s="41" t="s">
        <v>9</v>
      </c>
      <c r="D203" s="41"/>
      <c r="E203" s="41"/>
      <c r="F203" s="40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</row>
    <row r="204" spans="1:17" ht="12" customHeight="1" x14ac:dyDescent="0.15">
      <c r="A204" s="40">
        <v>2013</v>
      </c>
      <c r="B204" s="40">
        <v>527</v>
      </c>
      <c r="C204" s="42" t="s">
        <v>8</v>
      </c>
      <c r="D204" s="42"/>
      <c r="E204" s="42"/>
      <c r="F204" s="40" t="s">
        <v>4</v>
      </c>
      <c r="G204" s="38">
        <v>0.38</v>
      </c>
      <c r="H204" s="38"/>
      <c r="I204" s="39"/>
      <c r="J204" s="38">
        <v>0</v>
      </c>
      <c r="K204" s="38"/>
      <c r="L204" s="38"/>
      <c r="M204" s="38"/>
      <c r="N204" s="38">
        <v>20.3</v>
      </c>
      <c r="O204" s="38"/>
      <c r="P204" s="38">
        <v>82.5</v>
      </c>
      <c r="Q204" s="38">
        <v>0.4</v>
      </c>
    </row>
    <row r="205" spans="1:17" ht="10.5" customHeight="1" x14ac:dyDescent="0.15">
      <c r="A205" s="40"/>
      <c r="B205" s="40"/>
      <c r="C205" s="41" t="s">
        <v>7</v>
      </c>
      <c r="D205" s="41"/>
      <c r="E205" s="41"/>
      <c r="F205" s="40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366</v>
      </c>
      <c r="G206" s="3">
        <f>G204+G202+G200+G198+G196+G194+G192+G190</f>
        <v>19.87</v>
      </c>
      <c r="H206" s="3"/>
      <c r="I206" s="3">
        <f>J204+J202+J200+J198+J196+J194+J192+J190</f>
        <v>18.45</v>
      </c>
      <c r="J206" s="3"/>
      <c r="K206" s="3"/>
      <c r="L206" s="3"/>
      <c r="M206" s="4"/>
      <c r="N206" s="3">
        <f>N204+N202+N200+N198+N196+N194+N192+N190</f>
        <v>63.849999999999994</v>
      </c>
      <c r="O206" s="3"/>
      <c r="P206" s="9">
        <f>P204+P202+P200+P198+P196+P194+P192+P190</f>
        <v>500.82</v>
      </c>
      <c r="Q206" s="9">
        <f>Q204+Q202+Q200+Q198+Q196+Q194+Q192+Q190</f>
        <v>7.4599999999999991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1019</v>
      </c>
      <c r="G213" s="3">
        <f>G212+G206+G188+G184</f>
        <v>34.230000000000004</v>
      </c>
      <c r="H213" s="3"/>
      <c r="I213" s="3">
        <f>I206+I188+I184</f>
        <v>28</v>
      </c>
      <c r="J213" s="3"/>
      <c r="K213" s="3"/>
      <c r="L213" s="3"/>
      <c r="M213" s="4"/>
      <c r="N213" s="3">
        <f>N206+N188+N184</f>
        <v>122.07</v>
      </c>
      <c r="O213" s="3"/>
      <c r="P213" s="2">
        <f>P206+P188+P184</f>
        <v>847.31999999999994</v>
      </c>
      <c r="Q213" s="2">
        <f>Q212+Q206+Q188+Q184</f>
        <v>17.209999999999997</v>
      </c>
    </row>
  </sheetData>
  <mergeCells count="890">
    <mergeCell ref="Q192:Q193"/>
    <mergeCell ref="C193:E193"/>
    <mergeCell ref="N192:O193"/>
    <mergeCell ref="P192:P193"/>
    <mergeCell ref="A189:Q189"/>
    <mergeCell ref="A190:A191"/>
    <mergeCell ref="B190:B191"/>
    <mergeCell ref="C190:E190"/>
    <mergeCell ref="F190:F191"/>
    <mergeCell ref="I139:I140"/>
    <mergeCell ref="J139:M140"/>
    <mergeCell ref="N139:O140"/>
    <mergeCell ref="P139:P140"/>
    <mergeCell ref="Q139:Q140"/>
    <mergeCell ref="C140:E140"/>
    <mergeCell ref="B88:B89"/>
    <mergeCell ref="C88:E88"/>
    <mergeCell ref="N194:O195"/>
    <mergeCell ref="P194:P195"/>
    <mergeCell ref="Q194:Q195"/>
    <mergeCell ref="C195:E195"/>
    <mergeCell ref="B139:B140"/>
    <mergeCell ref="C139:E139"/>
    <mergeCell ref="F139:F140"/>
    <mergeCell ref="G139:H140"/>
    <mergeCell ref="J92:M93"/>
    <mergeCell ref="N92:O93"/>
    <mergeCell ref="P92:P93"/>
    <mergeCell ref="Q92:Q93"/>
    <mergeCell ref="C93:E93"/>
    <mergeCell ref="Q90:Q91"/>
    <mergeCell ref="C91:E91"/>
    <mergeCell ref="N90:O91"/>
    <mergeCell ref="P90:P91"/>
    <mergeCell ref="I210:I211"/>
    <mergeCell ref="J32:M33"/>
    <mergeCell ref="N32:O33"/>
    <mergeCell ref="P32:P33"/>
    <mergeCell ref="Q32:Q33"/>
    <mergeCell ref="C33:E33"/>
    <mergeCell ref="C92:E92"/>
    <mergeCell ref="F92:F93"/>
    <mergeCell ref="G92:H93"/>
    <mergeCell ref="I92:I93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4:I205"/>
    <mergeCell ref="I202:I203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I200:I201"/>
    <mergeCell ref="J200:M201"/>
    <mergeCell ref="N200:O201"/>
    <mergeCell ref="P200:P201"/>
    <mergeCell ref="Q200:Q201"/>
    <mergeCell ref="C201:E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I194:I195"/>
    <mergeCell ref="J194:M195"/>
    <mergeCell ref="A200:A201"/>
    <mergeCell ref="B200:B201"/>
    <mergeCell ref="C200:E200"/>
    <mergeCell ref="F200:F201"/>
    <mergeCell ref="G200:H201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A194:A195"/>
    <mergeCell ref="B194:B195"/>
    <mergeCell ref="A196:A197"/>
    <mergeCell ref="B196:B197"/>
    <mergeCell ref="C196:E196"/>
    <mergeCell ref="F196:F197"/>
    <mergeCell ref="G196:H197"/>
    <mergeCell ref="I196:I197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J186:M187"/>
    <mergeCell ref="N186:O187"/>
    <mergeCell ref="P186:P187"/>
    <mergeCell ref="G190:H191"/>
    <mergeCell ref="I190:I191"/>
    <mergeCell ref="J190:M191"/>
    <mergeCell ref="N190:O191"/>
    <mergeCell ref="P190:P191"/>
    <mergeCell ref="A186:A187"/>
    <mergeCell ref="B186:B187"/>
    <mergeCell ref="C186:E186"/>
    <mergeCell ref="F186:F187"/>
    <mergeCell ref="G186:H187"/>
    <mergeCell ref="I186:I187"/>
    <mergeCell ref="B182:B183"/>
    <mergeCell ref="C182:E182"/>
    <mergeCell ref="F182:F183"/>
    <mergeCell ref="G182:H183"/>
    <mergeCell ref="I182:I183"/>
    <mergeCell ref="A185:Q185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O173:P174"/>
    <mergeCell ref="A166:E166"/>
    <mergeCell ref="G166:H166"/>
    <mergeCell ref="I166:L166"/>
    <mergeCell ref="N166:O166"/>
    <mergeCell ref="E168:G168"/>
    <mergeCell ref="D169:J169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A161:A162"/>
    <mergeCell ref="B161:B162"/>
    <mergeCell ref="C161:E161"/>
    <mergeCell ref="F161:F162"/>
    <mergeCell ref="G161:H162"/>
    <mergeCell ref="I161:I162"/>
    <mergeCell ref="B163:B164"/>
    <mergeCell ref="C163:E163"/>
    <mergeCell ref="F163:F164"/>
    <mergeCell ref="G163:H164"/>
    <mergeCell ref="I163:I164"/>
    <mergeCell ref="J163:M164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N137:O138"/>
    <mergeCell ref="P137:P138"/>
    <mergeCell ref="A145:A146"/>
    <mergeCell ref="B145:B146"/>
    <mergeCell ref="C145:E145"/>
    <mergeCell ref="F145:F146"/>
    <mergeCell ref="G145:H146"/>
    <mergeCell ref="N141:O142"/>
    <mergeCell ref="P141:P142"/>
    <mergeCell ref="I145:I146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39:A140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B127:B128"/>
    <mergeCell ref="C127:E127"/>
    <mergeCell ref="F127:F128"/>
    <mergeCell ref="G127:H128"/>
    <mergeCell ref="I127:I128"/>
    <mergeCell ref="Q131:Q132"/>
    <mergeCell ref="C132:E132"/>
    <mergeCell ref="I131:I132"/>
    <mergeCell ref="J131:M132"/>
    <mergeCell ref="N131:O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J123:M124"/>
    <mergeCell ref="N123:O124"/>
    <mergeCell ref="P123:P124"/>
    <mergeCell ref="Q123:Q124"/>
    <mergeCell ref="C124:E124"/>
    <mergeCell ref="I123:I124"/>
    <mergeCell ref="I125:I126"/>
    <mergeCell ref="J125:M126"/>
    <mergeCell ref="N125:O126"/>
    <mergeCell ref="P125:P126"/>
    <mergeCell ref="Q125:Q126"/>
    <mergeCell ref="C126:E126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E113:G113"/>
    <mergeCell ref="D114:J114"/>
    <mergeCell ref="I121:I122"/>
    <mergeCell ref="J121:M122"/>
    <mergeCell ref="N121:O122"/>
    <mergeCell ref="P121:P122"/>
    <mergeCell ref="F121:F122"/>
    <mergeCell ref="G121:H122"/>
    <mergeCell ref="A118:A119"/>
    <mergeCell ref="B118:B119"/>
    <mergeCell ref="C118:E119"/>
    <mergeCell ref="F118:F119"/>
    <mergeCell ref="G118:N118"/>
    <mergeCell ref="O118:P119"/>
    <mergeCell ref="B108:B109"/>
    <mergeCell ref="C108:E108"/>
    <mergeCell ref="F108:F109"/>
    <mergeCell ref="G108:H109"/>
    <mergeCell ref="I108:I109"/>
    <mergeCell ref="B116:P116"/>
    <mergeCell ref="B111:E111"/>
    <mergeCell ref="G111:H111"/>
    <mergeCell ref="I111:L111"/>
    <mergeCell ref="N111:O111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P98:P99"/>
    <mergeCell ref="Q98:Q99"/>
    <mergeCell ref="C99:E99"/>
    <mergeCell ref="J96:M97"/>
    <mergeCell ref="N96:O97"/>
    <mergeCell ref="P96:P97"/>
    <mergeCell ref="Q96:Q97"/>
    <mergeCell ref="C97:E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J94:M95"/>
    <mergeCell ref="A90:A91"/>
    <mergeCell ref="B90:B91"/>
    <mergeCell ref="C90:E90"/>
    <mergeCell ref="F90:F91"/>
    <mergeCell ref="G90:H91"/>
    <mergeCell ref="I90:I91"/>
    <mergeCell ref="J90:M91"/>
    <mergeCell ref="A92:A93"/>
    <mergeCell ref="B92:B93"/>
    <mergeCell ref="A94:A95"/>
    <mergeCell ref="B94:B95"/>
    <mergeCell ref="C94:E94"/>
    <mergeCell ref="F94:F95"/>
    <mergeCell ref="G94:H95"/>
    <mergeCell ref="I94:I95"/>
    <mergeCell ref="Q88:Q89"/>
    <mergeCell ref="C89:E89"/>
    <mergeCell ref="Q84:Q85"/>
    <mergeCell ref="C85:E85"/>
    <mergeCell ref="A86:E86"/>
    <mergeCell ref="G86:H86"/>
    <mergeCell ref="I86:L86"/>
    <mergeCell ref="N86:O86"/>
    <mergeCell ref="A87:Q87"/>
    <mergeCell ref="A88:A89"/>
    <mergeCell ref="J84:M85"/>
    <mergeCell ref="N84:O85"/>
    <mergeCell ref="P84:P85"/>
    <mergeCell ref="F88:F89"/>
    <mergeCell ref="G88:H89"/>
    <mergeCell ref="I88:I89"/>
    <mergeCell ref="J88:M89"/>
    <mergeCell ref="N88:O89"/>
    <mergeCell ref="P88:P89"/>
    <mergeCell ref="A84:A85"/>
    <mergeCell ref="B84:B85"/>
    <mergeCell ref="C84:E84"/>
    <mergeCell ref="F84:F85"/>
    <mergeCell ref="G84:H85"/>
    <mergeCell ref="I84:I85"/>
    <mergeCell ref="B80:B81"/>
    <mergeCell ref="C80:E80"/>
    <mergeCell ref="F80:F81"/>
    <mergeCell ref="G80:H81"/>
    <mergeCell ref="I80:I81"/>
    <mergeCell ref="A83:Q83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F74:F75"/>
    <mergeCell ref="G74:H75"/>
    <mergeCell ref="A71:A72"/>
    <mergeCell ref="B71:B72"/>
    <mergeCell ref="C71:E72"/>
    <mergeCell ref="F71:F72"/>
    <mergeCell ref="G71:N71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I58:L58"/>
    <mergeCell ref="N58:O58"/>
    <mergeCell ref="I74:I75"/>
    <mergeCell ref="J74:M75"/>
    <mergeCell ref="N74:O75"/>
    <mergeCell ref="P74:P75"/>
    <mergeCell ref="O71:P72"/>
    <mergeCell ref="D67:J67"/>
    <mergeCell ref="B69:P69"/>
    <mergeCell ref="B59:E59"/>
    <mergeCell ref="G59:H59"/>
    <mergeCell ref="I59:L59"/>
    <mergeCell ref="N59:O59"/>
    <mergeCell ref="L61:R61"/>
    <mergeCell ref="L62:R62"/>
    <mergeCell ref="N56:O57"/>
    <mergeCell ref="P56:P57"/>
    <mergeCell ref="L63:R63"/>
    <mergeCell ref="L64:R64"/>
    <mergeCell ref="L65:R65"/>
    <mergeCell ref="E66:G66"/>
    <mergeCell ref="Q56:Q57"/>
    <mergeCell ref="C57:E57"/>
    <mergeCell ref="A58:E58"/>
    <mergeCell ref="G58:H58"/>
    <mergeCell ref="J56:M57"/>
    <mergeCell ref="A54:A55"/>
    <mergeCell ref="B54:B55"/>
    <mergeCell ref="C54:E54"/>
    <mergeCell ref="F54:F55"/>
    <mergeCell ref="G54:H55"/>
    <mergeCell ref="I54:I55"/>
    <mergeCell ref="J54:M55"/>
    <mergeCell ref="A56:A57"/>
    <mergeCell ref="B56:B57"/>
    <mergeCell ref="C56:E56"/>
    <mergeCell ref="F56:F57"/>
    <mergeCell ref="G56:H57"/>
    <mergeCell ref="I56:I57"/>
    <mergeCell ref="A51:Q51"/>
    <mergeCell ref="A52:A53"/>
    <mergeCell ref="B52:B53"/>
    <mergeCell ref="C52:E52"/>
    <mergeCell ref="F52:F53"/>
    <mergeCell ref="G52:H53"/>
    <mergeCell ref="I52:I53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0:E50"/>
    <mergeCell ref="G50:H50"/>
    <mergeCell ref="I50:L50"/>
    <mergeCell ref="N50:O50"/>
    <mergeCell ref="A48:A49"/>
    <mergeCell ref="B48:B49"/>
    <mergeCell ref="J48:M49"/>
    <mergeCell ref="N48:O49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P48:P49"/>
    <mergeCell ref="Q48:Q49"/>
    <mergeCell ref="C49:E49"/>
    <mergeCell ref="C48:E48"/>
    <mergeCell ref="F48:F49"/>
    <mergeCell ref="G48:H49"/>
    <mergeCell ref="I48:I49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8:P39"/>
    <mergeCell ref="Q38:Q39"/>
    <mergeCell ref="C39:E39"/>
    <mergeCell ref="J36:M37"/>
    <mergeCell ref="N36:O37"/>
    <mergeCell ref="P36:P37"/>
    <mergeCell ref="Q36:Q37"/>
    <mergeCell ref="C37:E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2026-06-16T09:35:56Z</dcterms:created>
  <dcterms:modified xsi:type="dcterms:W3CDTF">2026-06-16T09:36:03Z</dcterms:modified>
</cp:coreProperties>
</file>