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B24D08E-45BD-9440-9110-BC41A6A05E1E}" xr6:coauthVersionLast="47" xr6:coauthVersionMax="47" xr10:uidLastSave="{00000000-0000-0000-0000-000000000000}"/>
  <bookViews>
    <workbookView xWindow="680" yWindow="1100" windowWidth="27840" windowHeight="16240" xr2:uid="{7FF99367-555D-8E4A-B4DC-173A3C03BC81}"/>
  </bookViews>
  <sheets>
    <sheet name="01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<sst xmlns="http://schemas.openxmlformats.org/spreadsheetml/2006/main" count="317" uniqueCount="74">
  <si>
    <t>Всего :</t>
  </si>
  <si>
    <t>Итого</t>
  </si>
  <si>
    <t>БАТОН С ПОВИДЛОМ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</si>
  <si>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</si>
  <si>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</si>
  <si>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</si>
  <si>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</si>
  <si>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</si>
  <si>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</si>
  <si>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</si>
  <si>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</si>
  <si>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</si>
  <si>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</si>
  <si>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</si>
  <si>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</si>
  <si>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</si>
  <si>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</si>
  <si>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</si>
  <si>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</si>
  <si>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</si>
  <si>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</si>
  <si>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</si>
  <si>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</si>
  <si>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</si>
  <si>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</si>
  <si>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 масло растительное, морковь,зелёный горошек)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</si>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</sst>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536AF5BE-2B60-F546-AE36-5B407729C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3270-F449-DF49-A300-EBED2A6A2413}">
  <dimension ref="A1:R225"/>
  <sheetViews>
    <sheetView tabSelected="1" topLeftCell="A100" workbookViewId="0">
      <selection activeCell="E182" sqref="E18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9" t="s">
        <v>72</v>
      </c>
      <c r="M1" s="59"/>
      <c r="N1" s="59"/>
      <c r="O1" s="59"/>
      <c r="P1" s="59"/>
      <c r="Q1" s="59"/>
      <c r="R1" s="59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71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70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69</v>
      </c>
      <c r="M5" s="18"/>
      <c r="N5" s="18"/>
      <c r="O5" s="18"/>
      <c r="P5" s="18"/>
      <c r="Q5" s="18"/>
      <c r="R5" s="18"/>
    </row>
    <row r="6" spans="1:18" ht="18" customHeight="1" x14ac:dyDescent="0.15">
      <c r="E6" s="30" t="s">
        <v>53</v>
      </c>
      <c r="F6" s="30"/>
      <c r="G6" s="30"/>
    </row>
    <row r="7" spans="1:18" ht="14" customHeight="1" x14ac:dyDescent="0.15">
      <c r="D7" s="29">
        <v>45931</v>
      </c>
      <c r="E7" s="29"/>
      <c r="F7" s="29"/>
      <c r="G7" s="29"/>
      <c r="H7" s="29"/>
      <c r="I7" s="29"/>
      <c r="J7" s="29"/>
    </row>
    <row r="8" spans="1:18" ht="7.25" customHeight="1" x14ac:dyDescent="0.15"/>
    <row r="9" spans="1:18" ht="18" customHeight="1" x14ac:dyDescent="0.15">
      <c r="B9" s="28" t="s">
        <v>73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7.25" customHeight="1" x14ac:dyDescent="0.15"/>
    <row r="11" spans="1:18" ht="25.5" customHeight="1" x14ac:dyDescent="0.15">
      <c r="A11" s="27" t="s">
        <v>51</v>
      </c>
      <c r="B11" s="27" t="s">
        <v>50</v>
      </c>
      <c r="C11" s="27" t="s">
        <v>49</v>
      </c>
      <c r="D11" s="27"/>
      <c r="E11" s="27"/>
      <c r="F11" s="27" t="s">
        <v>48</v>
      </c>
      <c r="G11" s="27" t="s">
        <v>47</v>
      </c>
      <c r="H11" s="27"/>
      <c r="I11" s="27"/>
      <c r="J11" s="27"/>
      <c r="K11" s="27"/>
      <c r="L11" s="27"/>
      <c r="M11" s="27"/>
      <c r="N11" s="27"/>
      <c r="O11" s="27" t="s">
        <v>46</v>
      </c>
      <c r="P11" s="27"/>
      <c r="Q11" s="27" t="s">
        <v>45</v>
      </c>
    </row>
    <row r="12" spans="1:18" ht="25.5" customHeight="1" x14ac:dyDescent="0.15">
      <c r="A12" s="27"/>
      <c r="B12" s="27"/>
      <c r="C12" s="27"/>
      <c r="D12" s="27"/>
      <c r="E12" s="27"/>
      <c r="F12" s="27"/>
      <c r="G12" s="27" t="s">
        <v>44</v>
      </c>
      <c r="H12" s="27"/>
      <c r="I12" s="27" t="s">
        <v>43</v>
      </c>
      <c r="J12" s="27"/>
      <c r="K12" s="27"/>
      <c r="L12" s="27"/>
      <c r="M12" s="27" t="s">
        <v>42</v>
      </c>
      <c r="N12" s="27"/>
      <c r="O12" s="27"/>
      <c r="P12" s="27"/>
      <c r="Q12" s="27"/>
    </row>
    <row r="13" spans="1:18" ht="14" customHeight="1" x14ac:dyDescent="0.15">
      <c r="A13" s="22" t="s">
        <v>41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9" t="s">
        <v>12</v>
      </c>
      <c r="B14" s="19">
        <v>254</v>
      </c>
      <c r="C14" s="21" t="s">
        <v>40</v>
      </c>
      <c r="D14" s="21"/>
      <c r="E14" s="21"/>
      <c r="F14" s="19">
        <v>190</v>
      </c>
      <c r="G14" s="17">
        <v>8.6999999999999993</v>
      </c>
      <c r="H14" s="17"/>
      <c r="I14" s="18"/>
      <c r="J14" s="17">
        <v>12.24</v>
      </c>
      <c r="K14" s="17"/>
      <c r="L14" s="17"/>
      <c r="M14" s="17"/>
      <c r="N14" s="17">
        <v>31</v>
      </c>
      <c r="O14" s="17"/>
      <c r="P14" s="17">
        <v>269</v>
      </c>
      <c r="Q14" s="17">
        <v>1.3</v>
      </c>
    </row>
    <row r="15" spans="1:18" ht="9.75" customHeight="1" x14ac:dyDescent="0.15">
      <c r="A15" s="19"/>
      <c r="B15" s="19"/>
      <c r="C15" s="20" t="s">
        <v>39</v>
      </c>
      <c r="D15" s="20"/>
      <c r="E15" s="20"/>
      <c r="F15" s="19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9" t="s">
        <v>12</v>
      </c>
      <c r="B16" s="19" t="s">
        <v>38</v>
      </c>
      <c r="C16" s="21" t="s">
        <v>37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9</v>
      </c>
    </row>
    <row r="17" spans="1:17" ht="9.75" customHeight="1" x14ac:dyDescent="0.15">
      <c r="A17" s="19"/>
      <c r="B17" s="19"/>
      <c r="C17" s="20" t="s">
        <v>36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12</v>
      </c>
      <c r="B18" s="19" t="s">
        <v>35</v>
      </c>
      <c r="C18" s="21" t="s">
        <v>34</v>
      </c>
      <c r="D18" s="21"/>
      <c r="E18" s="21"/>
      <c r="F18" s="19" t="s">
        <v>67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9</v>
      </c>
    </row>
    <row r="19" spans="1:17" ht="9.75" customHeight="1" x14ac:dyDescent="0.15">
      <c r="A19" s="19"/>
      <c r="B19" s="19"/>
      <c r="C19" s="20" t="s">
        <v>33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32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31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22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12</v>
      </c>
      <c r="B24" s="19">
        <v>538</v>
      </c>
      <c r="C24" s="21" t="s">
        <v>29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28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9">
        <v>2013</v>
      </c>
      <c r="B28" s="19">
        <v>27</v>
      </c>
      <c r="C28" s="21" t="s">
        <v>26</v>
      </c>
      <c r="D28" s="21"/>
      <c r="E28" s="21"/>
      <c r="F28" s="19">
        <v>50</v>
      </c>
      <c r="G28" s="17">
        <v>0.95</v>
      </c>
      <c r="H28" s="17"/>
      <c r="I28" s="18"/>
      <c r="J28" s="17">
        <v>5.03</v>
      </c>
      <c r="K28" s="17"/>
      <c r="L28" s="17"/>
      <c r="M28" s="17"/>
      <c r="N28" s="17">
        <v>2.94</v>
      </c>
      <c r="O28" s="17"/>
      <c r="P28" s="17">
        <v>60.1</v>
      </c>
      <c r="Q28" s="17">
        <v>2.29</v>
      </c>
    </row>
    <row r="29" spans="1:17" ht="17" customHeight="1" x14ac:dyDescent="0.15">
      <c r="A29" s="19"/>
      <c r="B29" s="19"/>
      <c r="C29" s="20" t="s">
        <v>25</v>
      </c>
      <c r="D29" s="20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12</v>
      </c>
      <c r="B30" s="19">
        <v>147</v>
      </c>
      <c r="C30" s="21" t="s">
        <v>24</v>
      </c>
      <c r="D30" s="21"/>
      <c r="E30" s="21"/>
      <c r="F30" s="19" t="s">
        <v>66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23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12</v>
      </c>
      <c r="B32" s="19" t="s">
        <v>22</v>
      </c>
      <c r="C32" s="21" t="s">
        <v>21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9</v>
      </c>
    </row>
    <row r="33" spans="1:17" ht="7.5" customHeight="1" x14ac:dyDescent="0.15">
      <c r="A33" s="19"/>
      <c r="B33" s="19"/>
      <c r="C33" s="20" t="s">
        <v>20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17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16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19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18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12</v>
      </c>
      <c r="B38" s="19" t="s">
        <v>15</v>
      </c>
      <c r="C38" s="21" t="s">
        <v>14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13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12</v>
      </c>
      <c r="B40" s="19" t="s">
        <v>11</v>
      </c>
      <c r="C40" s="21" t="s">
        <v>10</v>
      </c>
      <c r="D40" s="21"/>
      <c r="E40" s="21"/>
      <c r="F40" s="19" t="s">
        <v>65</v>
      </c>
      <c r="G40" s="17" t="s">
        <v>64</v>
      </c>
      <c r="H40" s="17"/>
      <c r="I40" s="18"/>
      <c r="J40" s="17" t="s">
        <v>63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9</v>
      </c>
    </row>
    <row r="41" spans="1:17" ht="9.75" customHeight="1" x14ac:dyDescent="0.15">
      <c r="A41" s="19"/>
      <c r="B41" s="19"/>
      <c r="C41" s="20" t="s">
        <v>8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7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6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3" t="s">
        <v>1</v>
      </c>
      <c r="B44" s="42"/>
      <c r="C44" s="42"/>
      <c r="D44" s="42"/>
      <c r="E44" s="41"/>
      <c r="F44" s="10">
        <f>F42+F40+F38+F36+F34+F32+F30+F28</f>
        <v>682</v>
      </c>
      <c r="G44" s="26">
        <f>G42+G40+G38+G36+G34+G32+G30+G28</f>
        <v>17.249999999999996</v>
      </c>
      <c r="H44" s="25"/>
      <c r="I44" s="26">
        <f>J42+J40+J38+J36+J34+J32+J30+J28</f>
        <v>28.130000000000003</v>
      </c>
      <c r="J44" s="40"/>
      <c r="K44" s="40"/>
      <c r="L44" s="25"/>
      <c r="M44" s="4"/>
      <c r="N44" s="26">
        <f>N42+N40+N38+N36+N34+N32+N30+N28</f>
        <v>64.820000000000007</v>
      </c>
      <c r="O44" s="25"/>
      <c r="P44" s="9">
        <f>P42+P40+P38+P34+P36+P32+P30+P28</f>
        <v>497.5</v>
      </c>
      <c r="Q44" s="9">
        <f>Q42+Q40+Q38+Q36+Q34+Q32+Q30+Q28</f>
        <v>23.47</v>
      </c>
    </row>
    <row r="45" spans="1:17" ht="14" customHeight="1" x14ac:dyDescent="0.15">
      <c r="A45" s="22" t="s">
        <v>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4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3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2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/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/>
      <c r="B50" s="14"/>
      <c r="C50" s="16"/>
      <c r="D50" s="16"/>
      <c r="E50" s="16"/>
      <c r="F50" s="14"/>
      <c r="G50" s="12"/>
      <c r="H50" s="12"/>
      <c r="I50" s="13"/>
      <c r="J50" s="12"/>
      <c r="K50" s="12"/>
      <c r="L50" s="12"/>
      <c r="M50" s="12"/>
      <c r="N50" s="12"/>
      <c r="O50" s="12"/>
      <c r="P50" s="12"/>
      <c r="Q50" s="12"/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3" t="s">
        <v>1</v>
      </c>
      <c r="B52" s="42"/>
      <c r="C52" s="42"/>
      <c r="D52" s="42"/>
      <c r="E52" s="41"/>
      <c r="F52" s="10">
        <f>F50+F48+F46</f>
        <v>230</v>
      </c>
      <c r="G52" s="26">
        <f>G50+G48+G46</f>
        <v>9.3000000000000007</v>
      </c>
      <c r="H52" s="25"/>
      <c r="I52" s="26">
        <f>J50+J48+J46</f>
        <v>7.36</v>
      </c>
      <c r="J52" s="40"/>
      <c r="K52" s="40"/>
      <c r="L52" s="25"/>
      <c r="M52" s="4"/>
      <c r="N52" s="26">
        <f>N50+N48+N46</f>
        <v>26</v>
      </c>
      <c r="O52" s="25"/>
      <c r="P52" s="9">
        <f>P50+P48+P46</f>
        <v>207</v>
      </c>
      <c r="Q52" s="9">
        <f>Q50+Q48+Q46</f>
        <v>1.33</v>
      </c>
    </row>
    <row r="53" spans="1:17" ht="14" customHeight="1" x14ac:dyDescent="0.15">
      <c r="A53" s="22" t="s">
        <v>60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2" t="s">
        <v>12</v>
      </c>
      <c r="B54" s="19">
        <v>297</v>
      </c>
      <c r="C54" s="21" t="s">
        <v>59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1"/>
      <c r="B55" s="19"/>
      <c r="C55" s="20" t="s">
        <v>58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12</v>
      </c>
      <c r="B56" s="19">
        <v>121</v>
      </c>
      <c r="C56" s="21" t="s">
        <v>57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12</v>
      </c>
      <c r="B58" s="19" t="s">
        <v>38</v>
      </c>
      <c r="C58" s="21" t="s">
        <v>37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9</v>
      </c>
    </row>
    <row r="59" spans="1:17" ht="9.75" customHeight="1" x14ac:dyDescent="0.15">
      <c r="A59" s="19"/>
      <c r="B59" s="19"/>
      <c r="C59" s="20" t="s">
        <v>36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56</v>
      </c>
      <c r="C60" s="21" t="s">
        <v>55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9</v>
      </c>
    </row>
    <row r="61" spans="1:17" ht="9.75" customHeight="1" x14ac:dyDescent="0.15">
      <c r="A61" s="19"/>
      <c r="B61" s="19"/>
      <c r="C61" s="20" t="s">
        <v>54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6" t="s">
        <v>62</v>
      </c>
      <c r="B63" s="35"/>
      <c r="C63" s="34"/>
      <c r="D63" s="34"/>
      <c r="E63" s="33"/>
      <c r="F63" s="10">
        <f>F62+F52+F44+F26+F22</f>
        <v>1812</v>
      </c>
      <c r="G63" s="3">
        <f>G62+G52+G44+G26+G22</f>
        <v>50.02</v>
      </c>
      <c r="H63" s="3"/>
      <c r="I63" s="3">
        <f>I62+I52+I44+I26+I22</f>
        <v>61.78</v>
      </c>
      <c r="J63" s="3"/>
      <c r="K63" s="3"/>
      <c r="L63" s="3"/>
      <c r="M63" s="4"/>
      <c r="N63" s="3">
        <f>N62+N52+N44+N26+N22</f>
        <v>232.94</v>
      </c>
      <c r="O63" s="3"/>
      <c r="P63" s="9">
        <f>P62+P52+P44+P26+P22</f>
        <v>1603.2</v>
      </c>
      <c r="Q63" s="9">
        <f>Q62+Q51+Q44+Q26+Q22</f>
        <v>62.8</v>
      </c>
    </row>
    <row r="65" spans="1:18" ht="12.75" customHeight="1" x14ac:dyDescent="0.15">
      <c r="L65" s="59" t="s">
        <v>72</v>
      </c>
      <c r="M65" s="59"/>
      <c r="N65" s="59"/>
      <c r="O65" s="59"/>
      <c r="P65" s="59"/>
      <c r="Q65" s="59"/>
      <c r="R65" s="59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71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70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69</v>
      </c>
      <c r="M69" s="18"/>
      <c r="N69" s="18"/>
      <c r="O69" s="18"/>
      <c r="P69" s="18"/>
      <c r="Q69" s="18"/>
      <c r="R69" s="18"/>
    </row>
    <row r="70" spans="1:18" ht="23" x14ac:dyDescent="0.15">
      <c r="E70" s="30" t="s">
        <v>53</v>
      </c>
      <c r="F70" s="30"/>
      <c r="G70" s="30"/>
    </row>
    <row r="71" spans="1:18" ht="16" x14ac:dyDescent="0.15">
      <c r="D71" s="29">
        <v>45931</v>
      </c>
      <c r="E71" s="29"/>
      <c r="F71" s="29"/>
      <c r="G71" s="29"/>
      <c r="H71" s="29"/>
      <c r="I71" s="29"/>
      <c r="J71" s="29"/>
    </row>
    <row r="73" spans="1:18" ht="18" x14ac:dyDescent="0.15">
      <c r="B73" s="28" t="s">
        <v>68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5" spans="1:18" ht="12" x14ac:dyDescent="0.15">
      <c r="A75" s="27" t="s">
        <v>51</v>
      </c>
      <c r="B75" s="27" t="s">
        <v>50</v>
      </c>
      <c r="C75" s="27" t="s">
        <v>49</v>
      </c>
      <c r="D75" s="27"/>
      <c r="E75" s="27"/>
      <c r="F75" s="27" t="s">
        <v>48</v>
      </c>
      <c r="G75" s="27" t="s">
        <v>47</v>
      </c>
      <c r="H75" s="27"/>
      <c r="I75" s="27"/>
      <c r="J75" s="27"/>
      <c r="K75" s="27"/>
      <c r="L75" s="27"/>
      <c r="M75" s="27"/>
      <c r="N75" s="27"/>
      <c r="O75" s="27" t="s">
        <v>46</v>
      </c>
      <c r="P75" s="27"/>
      <c r="Q75" s="27" t="s">
        <v>45</v>
      </c>
    </row>
    <row r="76" spans="1:18" ht="12" x14ac:dyDescent="0.15">
      <c r="A76" s="27"/>
      <c r="B76" s="27"/>
      <c r="C76" s="27"/>
      <c r="D76" s="27"/>
      <c r="E76" s="27"/>
      <c r="F76" s="27"/>
      <c r="G76" s="27" t="s">
        <v>44</v>
      </c>
      <c r="H76" s="27"/>
      <c r="I76" s="27" t="s">
        <v>43</v>
      </c>
      <c r="J76" s="27"/>
      <c r="K76" s="27"/>
      <c r="L76" s="27"/>
      <c r="M76" s="27" t="s">
        <v>42</v>
      </c>
      <c r="N76" s="27"/>
      <c r="O76" s="27"/>
      <c r="P76" s="27"/>
      <c r="Q76" s="27"/>
    </row>
    <row r="77" spans="1:18" ht="14" x14ac:dyDescent="0.15">
      <c r="A77" s="22" t="s">
        <v>41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9" t="s">
        <v>12</v>
      </c>
      <c r="B78" s="19">
        <v>254</v>
      </c>
      <c r="C78" s="21" t="s">
        <v>40</v>
      </c>
      <c r="D78" s="21"/>
      <c r="E78" s="21"/>
      <c r="F78" s="19">
        <v>190</v>
      </c>
      <c r="G78" s="17">
        <v>8.6999999999999993</v>
      </c>
      <c r="H78" s="17"/>
      <c r="I78" s="18"/>
      <c r="J78" s="17">
        <v>12.24</v>
      </c>
      <c r="K78" s="17"/>
      <c r="L78" s="17"/>
      <c r="M78" s="17"/>
      <c r="N78" s="17">
        <v>31</v>
      </c>
      <c r="O78" s="17"/>
      <c r="P78" s="17">
        <v>269</v>
      </c>
      <c r="Q78" s="17">
        <v>1.3</v>
      </c>
    </row>
    <row r="79" spans="1:18" ht="14.25" customHeight="1" x14ac:dyDescent="0.15">
      <c r="A79" s="19"/>
      <c r="B79" s="19"/>
      <c r="C79" s="20" t="s">
        <v>39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12</v>
      </c>
      <c r="B80" s="19" t="s">
        <v>38</v>
      </c>
      <c r="C80" s="21" t="s">
        <v>37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9</v>
      </c>
    </row>
    <row r="81" spans="1:17" ht="10.5" customHeight="1" x14ac:dyDescent="0.15">
      <c r="A81" s="19"/>
      <c r="B81" s="19"/>
      <c r="C81" s="20" t="s">
        <v>36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12</v>
      </c>
      <c r="B82" s="19" t="s">
        <v>35</v>
      </c>
      <c r="C82" s="21" t="s">
        <v>34</v>
      </c>
      <c r="D82" s="21"/>
      <c r="E82" s="21"/>
      <c r="F82" s="19" t="s">
        <v>67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9</v>
      </c>
    </row>
    <row r="83" spans="1:17" ht="10.5" customHeight="1" x14ac:dyDescent="0.15">
      <c r="A83" s="19"/>
      <c r="B83" s="19"/>
      <c r="C83" s="20" t="s">
        <v>33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32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31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22" t="s">
        <v>30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2" t="s">
        <v>12</v>
      </c>
      <c r="B88" s="32">
        <v>538</v>
      </c>
      <c r="C88" s="58" t="s">
        <v>29</v>
      </c>
      <c r="D88" s="57"/>
      <c r="E88" s="56"/>
      <c r="F88" s="32">
        <v>120</v>
      </c>
      <c r="G88" s="53">
        <v>0.42</v>
      </c>
      <c r="H88" s="52"/>
      <c r="I88" s="55"/>
      <c r="J88" s="53">
        <v>0.18</v>
      </c>
      <c r="K88" s="54"/>
      <c r="L88" s="54"/>
      <c r="M88" s="52"/>
      <c r="N88" s="53">
        <v>13.7</v>
      </c>
      <c r="O88" s="52"/>
      <c r="P88" s="51">
        <v>58.2</v>
      </c>
      <c r="Q88" s="51">
        <v>42</v>
      </c>
    </row>
    <row r="89" spans="1:17" ht="10.5" customHeight="1" x14ac:dyDescent="0.15">
      <c r="A89" s="31"/>
      <c r="B89" s="31"/>
      <c r="C89" s="50" t="s">
        <v>28</v>
      </c>
      <c r="D89" s="20"/>
      <c r="E89" s="49"/>
      <c r="F89" s="31"/>
      <c r="G89" s="46"/>
      <c r="H89" s="45"/>
      <c r="I89" s="48"/>
      <c r="J89" s="46"/>
      <c r="K89" s="47"/>
      <c r="L89" s="47"/>
      <c r="M89" s="45"/>
      <c r="N89" s="46"/>
      <c r="O89" s="45"/>
      <c r="P89" s="44"/>
      <c r="Q89" s="44"/>
    </row>
    <row r="90" spans="1:17" ht="12" customHeight="1" x14ac:dyDescent="0.15">
      <c r="A90" s="43" t="s">
        <v>1</v>
      </c>
      <c r="B90" s="42"/>
      <c r="C90" s="42"/>
      <c r="D90" s="42"/>
      <c r="E90" s="41"/>
      <c r="F90" s="10">
        <f>F88</f>
        <v>120</v>
      </c>
      <c r="G90" s="26">
        <f>G88</f>
        <v>0.42</v>
      </c>
      <c r="H90" s="25"/>
      <c r="I90" s="26">
        <f>J88</f>
        <v>0.18</v>
      </c>
      <c r="J90" s="40"/>
      <c r="K90" s="40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39" t="s">
        <v>27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9">
        <v>2013</v>
      </c>
      <c r="B92" s="19">
        <v>27</v>
      </c>
      <c r="C92" s="21" t="s">
        <v>26</v>
      </c>
      <c r="D92" s="21"/>
      <c r="E92" s="21"/>
      <c r="F92" s="19">
        <v>50</v>
      </c>
      <c r="G92" s="17">
        <v>0.95</v>
      </c>
      <c r="H92" s="17"/>
      <c r="I92" s="18"/>
      <c r="J92" s="17">
        <v>5.03</v>
      </c>
      <c r="K92" s="17"/>
      <c r="L92" s="17"/>
      <c r="M92" s="17"/>
      <c r="N92" s="17">
        <v>2.94</v>
      </c>
      <c r="O92" s="17"/>
      <c r="P92" s="17">
        <v>60.1</v>
      </c>
      <c r="Q92" s="17">
        <v>2.29</v>
      </c>
    </row>
    <row r="93" spans="1:17" ht="10.5" customHeight="1" x14ac:dyDescent="0.15">
      <c r="A93" s="19"/>
      <c r="B93" s="19"/>
      <c r="C93" s="20" t="s">
        <v>25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12</v>
      </c>
      <c r="B94" s="19">
        <v>147</v>
      </c>
      <c r="C94" s="21" t="s">
        <v>24</v>
      </c>
      <c r="D94" s="21"/>
      <c r="E94" s="21"/>
      <c r="F94" s="19" t="s">
        <v>66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23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12</v>
      </c>
      <c r="B96" s="19" t="s">
        <v>22</v>
      </c>
      <c r="C96" s="21" t="s">
        <v>21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9</v>
      </c>
    </row>
    <row r="97" spans="1:17" ht="16.5" customHeight="1" x14ac:dyDescent="0.15">
      <c r="A97" s="19"/>
      <c r="B97" s="19"/>
      <c r="C97" s="20" t="s">
        <v>20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17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16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19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18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12</v>
      </c>
      <c r="B102" s="19" t="s">
        <v>15</v>
      </c>
      <c r="C102" s="21" t="s">
        <v>14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13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12</v>
      </c>
      <c r="B104" s="19" t="s">
        <v>11</v>
      </c>
      <c r="C104" s="21" t="s">
        <v>10</v>
      </c>
      <c r="D104" s="21"/>
      <c r="E104" s="21"/>
      <c r="F104" s="19" t="s">
        <v>65</v>
      </c>
      <c r="G104" s="17" t="s">
        <v>64</v>
      </c>
      <c r="H104" s="17"/>
      <c r="I104" s="18"/>
      <c r="J104" s="17" t="s">
        <v>63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9</v>
      </c>
    </row>
    <row r="105" spans="1:17" ht="10.5" customHeight="1" x14ac:dyDescent="0.15">
      <c r="A105" s="19"/>
      <c r="B105" s="19"/>
      <c r="C105" s="20" t="s">
        <v>8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7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6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17.249999999999996</v>
      </c>
      <c r="H108" s="3"/>
      <c r="I108" s="3">
        <f>J106+J104+J102+J100+J98+J96+J94+J92</f>
        <v>28.130000000000003</v>
      </c>
      <c r="J108" s="3"/>
      <c r="K108" s="3"/>
      <c r="L108" s="3"/>
      <c r="M108" s="4"/>
      <c r="N108" s="3">
        <f>N106+N104+N102+N100+N98+N96+N94+N92</f>
        <v>64.820000000000007</v>
      </c>
      <c r="O108" s="3"/>
      <c r="P108" s="9">
        <f>P106+P104+P102+P100+P98+P96+P94+P92</f>
        <v>497.5</v>
      </c>
      <c r="Q108" s="9">
        <f>Q106+Q104+Q102+Q100+Q98+Q96+Q94+Q92</f>
        <v>23.47</v>
      </c>
    </row>
    <row r="109" spans="1:17" ht="15" customHeight="1" x14ac:dyDescent="0.15">
      <c r="A109" s="22" t="s">
        <v>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4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3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2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/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/>
      <c r="B114" s="14"/>
      <c r="C114" s="16"/>
      <c r="D114" s="16"/>
      <c r="E114" s="16"/>
      <c r="F114" s="14"/>
      <c r="G114" s="12"/>
      <c r="H114" s="12"/>
      <c r="I114" s="13"/>
      <c r="J114" s="12"/>
      <c r="K114" s="12"/>
      <c r="L114" s="12"/>
      <c r="M114" s="12"/>
      <c r="N114" s="12"/>
      <c r="O114" s="12"/>
      <c r="P114" s="12"/>
      <c r="Q114" s="12"/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230</v>
      </c>
      <c r="G116" s="3">
        <f>G114+G112+G110</f>
        <v>9.3000000000000007</v>
      </c>
      <c r="H116" s="3"/>
      <c r="I116" s="3">
        <f>J114+J112+J110</f>
        <v>7.36</v>
      </c>
      <c r="J116" s="3"/>
      <c r="K116" s="3"/>
      <c r="L116" s="3"/>
      <c r="M116" s="4"/>
      <c r="N116" s="3">
        <f>N114+N112+N110</f>
        <v>26</v>
      </c>
      <c r="O116" s="3"/>
      <c r="P116" s="9">
        <f>P114+P112+P110</f>
        <v>207</v>
      </c>
      <c r="Q116" s="9">
        <f>Q114+Q112+Q110</f>
        <v>1.33</v>
      </c>
    </row>
    <row r="117" spans="1:17" ht="13" x14ac:dyDescent="0.15">
      <c r="A117" s="36" t="s">
        <v>62</v>
      </c>
      <c r="B117" s="35"/>
      <c r="C117" s="34"/>
      <c r="D117" s="34"/>
      <c r="E117" s="33"/>
      <c r="F117" s="10">
        <f>F115+F108+F90+F86</f>
        <v>1202</v>
      </c>
      <c r="G117" s="3">
        <f>G115+G108+G90+G86</f>
        <v>32.78</v>
      </c>
      <c r="H117" s="3"/>
      <c r="I117" s="3">
        <f>I115+I108+I90+I86</f>
        <v>49.410000000000004</v>
      </c>
      <c r="J117" s="3"/>
      <c r="K117" s="3"/>
      <c r="L117" s="3"/>
      <c r="M117" s="4"/>
      <c r="N117" s="3">
        <f>N115+N108+N90+N86</f>
        <v>150.56</v>
      </c>
      <c r="O117" s="3"/>
      <c r="P117" s="9">
        <f>P115+P108+P90+P86</f>
        <v>1094.7</v>
      </c>
      <c r="Q117" s="9">
        <f>Q108+Q90+Q86</f>
        <v>68.27</v>
      </c>
    </row>
    <row r="119" spans="1:17" ht="23" x14ac:dyDescent="0.15">
      <c r="E119" s="30" t="s">
        <v>53</v>
      </c>
      <c r="F119" s="30"/>
      <c r="G119" s="30"/>
    </row>
    <row r="120" spans="1:17" ht="16" x14ac:dyDescent="0.15">
      <c r="D120" s="29">
        <v>45931</v>
      </c>
      <c r="E120" s="29"/>
      <c r="F120" s="29"/>
      <c r="G120" s="29"/>
      <c r="H120" s="29"/>
      <c r="I120" s="29"/>
      <c r="J120" s="29"/>
    </row>
    <row r="122" spans="1:17" ht="18" x14ac:dyDescent="0.15">
      <c r="B122" s="28" t="s">
        <v>61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4" spans="1:17" ht="12" x14ac:dyDescent="0.15">
      <c r="A124" s="27" t="s">
        <v>51</v>
      </c>
      <c r="B124" s="27" t="s">
        <v>50</v>
      </c>
      <c r="C124" s="27" t="s">
        <v>49</v>
      </c>
      <c r="D124" s="27"/>
      <c r="E124" s="27"/>
      <c r="F124" s="27" t="s">
        <v>48</v>
      </c>
      <c r="G124" s="27" t="s">
        <v>47</v>
      </c>
      <c r="H124" s="27"/>
      <c r="I124" s="27"/>
      <c r="J124" s="27"/>
      <c r="K124" s="27"/>
      <c r="L124" s="27"/>
      <c r="M124" s="27"/>
      <c r="N124" s="27"/>
      <c r="O124" s="27" t="s">
        <v>46</v>
      </c>
      <c r="P124" s="27"/>
      <c r="Q124" s="27" t="s">
        <v>45</v>
      </c>
    </row>
    <row r="125" spans="1:17" ht="12" x14ac:dyDescent="0.15">
      <c r="A125" s="27"/>
      <c r="B125" s="27"/>
      <c r="C125" s="27"/>
      <c r="D125" s="27"/>
      <c r="E125" s="27"/>
      <c r="F125" s="27"/>
      <c r="G125" s="27" t="s">
        <v>44</v>
      </c>
      <c r="H125" s="27"/>
      <c r="I125" s="27" t="s">
        <v>43</v>
      </c>
      <c r="J125" s="27"/>
      <c r="K125" s="27"/>
      <c r="L125" s="27"/>
      <c r="M125" s="27" t="s">
        <v>42</v>
      </c>
      <c r="N125" s="27"/>
      <c r="O125" s="27"/>
      <c r="P125" s="27"/>
      <c r="Q125" s="27"/>
    </row>
    <row r="126" spans="1:17" ht="14" x14ac:dyDescent="0.15">
      <c r="A126" s="22" t="s">
        <v>41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9" t="s">
        <v>12</v>
      </c>
      <c r="B127" s="19">
        <v>254</v>
      </c>
      <c r="C127" s="21" t="s">
        <v>40</v>
      </c>
      <c r="D127" s="21"/>
      <c r="E127" s="21"/>
      <c r="F127" s="19">
        <v>150</v>
      </c>
      <c r="G127" s="17">
        <v>6.87</v>
      </c>
      <c r="H127" s="17"/>
      <c r="I127" s="18"/>
      <c r="J127" s="17">
        <v>9.66</v>
      </c>
      <c r="K127" s="17"/>
      <c r="L127" s="17"/>
      <c r="M127" s="17"/>
      <c r="N127" s="17">
        <v>24.45</v>
      </c>
      <c r="O127" s="17"/>
      <c r="P127" s="17">
        <v>212.3</v>
      </c>
      <c r="Q127" s="17">
        <v>1.02</v>
      </c>
    </row>
    <row r="128" spans="1:17" ht="10.5" customHeight="1" x14ac:dyDescent="0.15">
      <c r="A128" s="19"/>
      <c r="B128" s="19"/>
      <c r="C128" s="20" t="s">
        <v>39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x14ac:dyDescent="0.15">
      <c r="A129" s="19" t="s">
        <v>12</v>
      </c>
      <c r="B129" s="19" t="s">
        <v>38</v>
      </c>
      <c r="C129" s="21" t="s">
        <v>37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9</v>
      </c>
    </row>
    <row r="130" spans="1:17" x14ac:dyDescent="0.15">
      <c r="A130" s="19"/>
      <c r="B130" s="19"/>
      <c r="C130" s="20" t="s">
        <v>36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12</v>
      </c>
      <c r="B131" s="19" t="s">
        <v>35</v>
      </c>
      <c r="C131" s="21" t="s">
        <v>34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9</v>
      </c>
    </row>
    <row r="132" spans="1:17" x14ac:dyDescent="0.15">
      <c r="A132" s="19"/>
      <c r="B132" s="19"/>
      <c r="C132" s="20" t="s">
        <v>33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32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31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6">
        <f>N133+N131+N129+N127</f>
        <v>63.269999999999996</v>
      </c>
      <c r="O135" s="25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22" t="s">
        <v>30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12</v>
      </c>
      <c r="B137" s="19">
        <v>538</v>
      </c>
      <c r="C137" s="21" t="s">
        <v>29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28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27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9">
        <v>2013</v>
      </c>
      <c r="B141" s="19">
        <v>27</v>
      </c>
      <c r="C141" s="21" t="s">
        <v>26</v>
      </c>
      <c r="D141" s="21"/>
      <c r="E141" s="21"/>
      <c r="F141" s="19">
        <v>40</v>
      </c>
      <c r="G141" s="17">
        <v>0.76</v>
      </c>
      <c r="H141" s="17"/>
      <c r="I141" s="18"/>
      <c r="J141" s="17">
        <v>4</v>
      </c>
      <c r="K141" s="17"/>
      <c r="L141" s="17"/>
      <c r="M141" s="17"/>
      <c r="N141" s="17">
        <v>2.36</v>
      </c>
      <c r="O141" s="17"/>
      <c r="P141" s="17">
        <v>48.8</v>
      </c>
      <c r="Q141" s="17">
        <v>1.84</v>
      </c>
    </row>
    <row r="142" spans="1:17" ht="10.5" customHeight="1" x14ac:dyDescent="0.15">
      <c r="A142" s="19"/>
      <c r="B142" s="19"/>
      <c r="C142" s="20" t="s">
        <v>25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9" t="s">
        <v>12</v>
      </c>
      <c r="B143" s="19">
        <v>147</v>
      </c>
      <c r="C143" s="21" t="s">
        <v>24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23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12</v>
      </c>
      <c r="B145" s="19" t="s">
        <v>22</v>
      </c>
      <c r="C145" s="21" t="s">
        <v>21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20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19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18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17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16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12</v>
      </c>
      <c r="B151" s="19" t="s">
        <v>15</v>
      </c>
      <c r="C151" s="21" t="s">
        <v>14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9</v>
      </c>
    </row>
    <row r="152" spans="1:17" x14ac:dyDescent="0.15">
      <c r="A152" s="19"/>
      <c r="B152" s="19"/>
      <c r="C152" s="20" t="s">
        <v>13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12</v>
      </c>
      <c r="B153" s="19" t="s">
        <v>11</v>
      </c>
      <c r="C153" s="21" t="s">
        <v>10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9</v>
      </c>
    </row>
    <row r="154" spans="1:17" x14ac:dyDescent="0.15">
      <c r="A154" s="19"/>
      <c r="B154" s="19"/>
      <c r="C154" s="20" t="s">
        <v>8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7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6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14.71</v>
      </c>
      <c r="J157" s="3"/>
      <c r="K157" s="3"/>
      <c r="L157" s="3"/>
      <c r="M157" s="4"/>
      <c r="N157" s="3">
        <f>N155+N153+N151+N149+N147+N145+N143+N141</f>
        <v>49.97</v>
      </c>
      <c r="O157" s="3"/>
      <c r="P157" s="9">
        <f>P155+P153+P151+P149+P147+P145+P143+P141</f>
        <v>388.23</v>
      </c>
      <c r="Q157" s="9">
        <f>Q155+Q153+Q151+Q149+Q147+Q145+Q143+Q141</f>
        <v>17.54</v>
      </c>
    </row>
    <row r="158" spans="1:17" ht="14" x14ac:dyDescent="0.15">
      <c r="A158" s="22" t="s">
        <v>5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4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3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2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/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/>
      <c r="B163" s="14"/>
      <c r="C163" s="16"/>
      <c r="D163" s="16"/>
      <c r="E163" s="16"/>
      <c r="F163" s="14"/>
      <c r="G163" s="12"/>
      <c r="H163" s="12"/>
      <c r="I163" s="13"/>
      <c r="J163" s="12"/>
      <c r="K163" s="12"/>
      <c r="L163" s="12"/>
      <c r="M163" s="12"/>
      <c r="N163" s="12"/>
      <c r="O163" s="12"/>
      <c r="P163" s="12"/>
      <c r="Q163" s="12"/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200</v>
      </c>
      <c r="G165" s="3">
        <f>G163+G161+G159</f>
        <v>9.129999999999999</v>
      </c>
      <c r="H165" s="3"/>
      <c r="I165" s="3">
        <f>J163+J161+J159</f>
        <v>7.16</v>
      </c>
      <c r="J165" s="3"/>
      <c r="K165" s="3"/>
      <c r="L165" s="3"/>
      <c r="M165" s="4"/>
      <c r="N165" s="3">
        <f>N163+N161+N159</f>
        <v>23.4</v>
      </c>
      <c r="O165" s="3"/>
      <c r="P165" s="9">
        <f>P163+P161+P159</f>
        <v>194</v>
      </c>
      <c r="Q165" s="9">
        <f>Q163+Q161+Q159</f>
        <v>1.1299999999999999</v>
      </c>
    </row>
    <row r="166" spans="1:17" ht="14" x14ac:dyDescent="0.15">
      <c r="A166" s="22" t="s">
        <v>60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2" t="s">
        <v>12</v>
      </c>
      <c r="B167" s="19">
        <v>297</v>
      </c>
      <c r="C167" s="21" t="s">
        <v>59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1"/>
      <c r="B168" s="19"/>
      <c r="C168" s="20" t="s">
        <v>58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57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12</v>
      </c>
      <c r="B171" s="19" t="s">
        <v>38</v>
      </c>
      <c r="C171" s="21" t="s">
        <v>37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9</v>
      </c>
    </row>
    <row r="172" spans="1:17" x14ac:dyDescent="0.15">
      <c r="A172" s="19"/>
      <c r="B172" s="19"/>
      <c r="C172" s="20" t="s">
        <v>36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56</v>
      </c>
      <c r="C173" s="21" t="s">
        <v>55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9</v>
      </c>
    </row>
    <row r="174" spans="1:17" x14ac:dyDescent="0.15">
      <c r="A174" s="19"/>
      <c r="B174" s="19"/>
      <c r="C174" s="20" t="s">
        <v>54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1589</v>
      </c>
      <c r="G176" s="3">
        <f>G175+G165+G157+G139+G135</f>
        <v>44.14</v>
      </c>
      <c r="H176" s="3"/>
      <c r="I176" s="3">
        <f>I175+I165+I157+I139+I135</f>
        <v>43.7</v>
      </c>
      <c r="J176" s="3"/>
      <c r="K176" s="3"/>
      <c r="L176" s="3"/>
      <c r="M176" s="4"/>
      <c r="N176" s="3">
        <f>N175+N165+N157+N139+N135</f>
        <v>206.71999999999997</v>
      </c>
      <c r="O176" s="3"/>
      <c r="P176" s="2">
        <f>P175+P165+P157+P139+P135</f>
        <v>1395.63</v>
      </c>
      <c r="Q176" s="2">
        <f>Q175+Q165+Q157+Q139+Q135</f>
        <v>57.720000000000006</v>
      </c>
    </row>
    <row r="178" spans="1:17" ht="23" x14ac:dyDescent="0.15">
      <c r="E178" s="30" t="s">
        <v>53</v>
      </c>
      <c r="F178" s="30"/>
      <c r="G178" s="30"/>
    </row>
    <row r="179" spans="1:17" ht="16" x14ac:dyDescent="0.15">
      <c r="D179" s="29">
        <v>45931</v>
      </c>
      <c r="E179" s="29"/>
      <c r="F179" s="29"/>
      <c r="G179" s="29"/>
      <c r="H179" s="29"/>
      <c r="I179" s="29"/>
      <c r="J179" s="29"/>
    </row>
    <row r="181" spans="1:17" ht="18" x14ac:dyDescent="0.15">
      <c r="B181" s="28" t="s">
        <v>52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3" spans="1:17" ht="12" x14ac:dyDescent="0.15">
      <c r="A183" s="27" t="s">
        <v>51</v>
      </c>
      <c r="B183" s="27" t="s">
        <v>50</v>
      </c>
      <c r="C183" s="27" t="s">
        <v>49</v>
      </c>
      <c r="D183" s="27"/>
      <c r="E183" s="27"/>
      <c r="F183" s="27" t="s">
        <v>48</v>
      </c>
      <c r="G183" s="27" t="s">
        <v>47</v>
      </c>
      <c r="H183" s="27"/>
      <c r="I183" s="27"/>
      <c r="J183" s="27"/>
      <c r="K183" s="27"/>
      <c r="L183" s="27"/>
      <c r="M183" s="27"/>
      <c r="N183" s="27"/>
      <c r="O183" s="27" t="s">
        <v>46</v>
      </c>
      <c r="P183" s="27"/>
      <c r="Q183" s="27" t="s">
        <v>45</v>
      </c>
    </row>
    <row r="184" spans="1:17" ht="12" x14ac:dyDescent="0.15">
      <c r="A184" s="27"/>
      <c r="B184" s="27"/>
      <c r="C184" s="27"/>
      <c r="D184" s="27"/>
      <c r="E184" s="27"/>
      <c r="F184" s="27"/>
      <c r="G184" s="27" t="s">
        <v>44</v>
      </c>
      <c r="H184" s="27"/>
      <c r="I184" s="27" t="s">
        <v>43</v>
      </c>
      <c r="J184" s="27"/>
      <c r="K184" s="27"/>
      <c r="L184" s="27"/>
      <c r="M184" s="27" t="s">
        <v>42</v>
      </c>
      <c r="N184" s="27"/>
      <c r="O184" s="27"/>
      <c r="P184" s="27"/>
      <c r="Q184" s="27"/>
    </row>
    <row r="185" spans="1:17" ht="14" x14ac:dyDescent="0.15">
      <c r="A185" s="22" t="s">
        <v>41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9" t="s">
        <v>12</v>
      </c>
      <c r="B186" s="19">
        <v>254</v>
      </c>
      <c r="C186" s="21" t="s">
        <v>40</v>
      </c>
      <c r="D186" s="21"/>
      <c r="E186" s="21"/>
      <c r="F186" s="19">
        <v>150</v>
      </c>
      <c r="G186" s="17">
        <v>6.87</v>
      </c>
      <c r="H186" s="17"/>
      <c r="I186" s="18"/>
      <c r="J186" s="17">
        <v>9.66</v>
      </c>
      <c r="K186" s="17"/>
      <c r="L186" s="17"/>
      <c r="M186" s="17"/>
      <c r="N186" s="17">
        <v>24.45</v>
      </c>
      <c r="O186" s="17"/>
      <c r="P186" s="17">
        <v>212.3</v>
      </c>
      <c r="Q186" s="17">
        <v>1.02</v>
      </c>
    </row>
    <row r="187" spans="1:17" ht="10.5" customHeight="1" x14ac:dyDescent="0.15">
      <c r="A187" s="19"/>
      <c r="B187" s="19"/>
      <c r="C187" s="20" t="s">
        <v>39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</row>
    <row r="188" spans="1:17" ht="12" customHeight="1" x14ac:dyDescent="0.15">
      <c r="A188" s="19" t="s">
        <v>12</v>
      </c>
      <c r="B188" s="19" t="s">
        <v>38</v>
      </c>
      <c r="C188" s="21" t="s">
        <v>37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9</v>
      </c>
    </row>
    <row r="189" spans="1:17" ht="10.5" customHeight="1" x14ac:dyDescent="0.15">
      <c r="A189" s="19"/>
      <c r="B189" s="19"/>
      <c r="C189" s="20" t="s">
        <v>36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12</v>
      </c>
      <c r="B190" s="19" t="s">
        <v>35</v>
      </c>
      <c r="C190" s="21" t="s">
        <v>34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9</v>
      </c>
    </row>
    <row r="191" spans="1:17" ht="10.5" customHeight="1" x14ac:dyDescent="0.15">
      <c r="A191" s="19"/>
      <c r="B191" s="19"/>
      <c r="C191" s="20" t="s">
        <v>33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32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31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6">
        <f>N192+N190+N188+N186</f>
        <v>63.269999999999996</v>
      </c>
      <c r="O194" s="25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22" t="s">
        <v>30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12</v>
      </c>
      <c r="B196" s="19">
        <v>538</v>
      </c>
      <c r="C196" s="21" t="s">
        <v>29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28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27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9">
        <v>2013</v>
      </c>
      <c r="B200" s="19">
        <v>27</v>
      </c>
      <c r="C200" s="21" t="s">
        <v>26</v>
      </c>
      <c r="D200" s="21"/>
      <c r="E200" s="21"/>
      <c r="F200" s="19">
        <v>40</v>
      </c>
      <c r="G200" s="17">
        <v>0.76</v>
      </c>
      <c r="H200" s="17"/>
      <c r="I200" s="18"/>
      <c r="J200" s="17">
        <v>4</v>
      </c>
      <c r="K200" s="17"/>
      <c r="L200" s="17"/>
      <c r="M200" s="17"/>
      <c r="N200" s="17">
        <v>2.36</v>
      </c>
      <c r="O200" s="17"/>
      <c r="P200" s="17">
        <v>48.8</v>
      </c>
      <c r="Q200" s="17">
        <v>1.84</v>
      </c>
    </row>
    <row r="201" spans="1:17" ht="10.5" customHeight="1" x14ac:dyDescent="0.15">
      <c r="A201" s="19"/>
      <c r="B201" s="19"/>
      <c r="C201" s="20" t="s">
        <v>25</v>
      </c>
      <c r="D201" s="20"/>
      <c r="E201" s="20"/>
      <c r="F201" s="19"/>
      <c r="G201" s="17"/>
      <c r="H201" s="17"/>
      <c r="I201" s="18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9" t="s">
        <v>12</v>
      </c>
      <c r="B202" s="19">
        <v>147</v>
      </c>
      <c r="C202" s="21" t="s">
        <v>24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23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12</v>
      </c>
      <c r="B204" s="19" t="s">
        <v>22</v>
      </c>
      <c r="C204" s="21" t="s">
        <v>21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20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19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18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17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16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12</v>
      </c>
      <c r="B210" s="19" t="s">
        <v>15</v>
      </c>
      <c r="C210" s="21" t="s">
        <v>14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9</v>
      </c>
    </row>
    <row r="211" spans="1:17" ht="10.5" customHeight="1" x14ac:dyDescent="0.15">
      <c r="A211" s="19"/>
      <c r="B211" s="19"/>
      <c r="C211" s="20" t="s">
        <v>13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12</v>
      </c>
      <c r="B212" s="19" t="s">
        <v>11</v>
      </c>
      <c r="C212" s="21" t="s">
        <v>10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9</v>
      </c>
    </row>
    <row r="213" spans="1:17" ht="10.5" customHeight="1" x14ac:dyDescent="0.15">
      <c r="A213" s="19"/>
      <c r="B213" s="19"/>
      <c r="C213" s="20" t="s">
        <v>8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7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6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14.71</v>
      </c>
      <c r="J216" s="3"/>
      <c r="K216" s="3"/>
      <c r="L216" s="3"/>
      <c r="M216" s="4"/>
      <c r="N216" s="3">
        <f>N214+N212+N210+N208+N206+N204+N202+N200</f>
        <v>49.97</v>
      </c>
      <c r="O216" s="3"/>
      <c r="P216" s="9">
        <f>P214+P212+P210+P208+P206+P204+P202+P200</f>
        <v>388.23</v>
      </c>
      <c r="Q216" s="9">
        <f>Q214+Q212+Q210+Q208+Q206+Q204+Q202+Q200</f>
        <v>17.54</v>
      </c>
    </row>
    <row r="217" spans="1:17" ht="14" x14ac:dyDescent="0.15">
      <c r="A217" s="22" t="s">
        <v>5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4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3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2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/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/>
      <c r="B222" s="14"/>
      <c r="C222" s="16"/>
      <c r="D222" s="16"/>
      <c r="E222" s="16"/>
      <c r="F222" s="14"/>
      <c r="G222" s="12"/>
      <c r="H222" s="12"/>
      <c r="I222" s="13"/>
      <c r="J222" s="12"/>
      <c r="K222" s="12"/>
      <c r="L222" s="12"/>
      <c r="M222" s="12"/>
      <c r="N222" s="12"/>
      <c r="O222" s="12"/>
      <c r="P222" s="12"/>
      <c r="Q222" s="12"/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200</v>
      </c>
      <c r="G224" s="3">
        <f>G222+G220+G218</f>
        <v>9.129999999999999</v>
      </c>
      <c r="H224" s="3"/>
      <c r="I224" s="3">
        <f>J222+J220+J218</f>
        <v>7.16</v>
      </c>
      <c r="J224" s="3"/>
      <c r="K224" s="3"/>
      <c r="L224" s="3"/>
      <c r="M224" s="4"/>
      <c r="N224" s="3">
        <f>N222+N220+N218</f>
        <v>23.4</v>
      </c>
      <c r="O224" s="3"/>
      <c r="P224" s="9">
        <f>P222+P220+P218</f>
        <v>194</v>
      </c>
      <c r="Q224" s="9">
        <f>Q222+Q220+Q218</f>
        <v>1.1299999999999999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27</v>
      </c>
      <c r="H225" s="3"/>
      <c r="I225" s="3">
        <f>I216+I198+I194</f>
        <v>31.5</v>
      </c>
      <c r="J225" s="3"/>
      <c r="K225" s="3"/>
      <c r="L225" s="3"/>
      <c r="M225" s="4"/>
      <c r="N225" s="3">
        <f>N216+N198+N194</f>
        <v>124.63999999999999</v>
      </c>
      <c r="O225" s="3"/>
      <c r="P225" s="2">
        <f>P216+P198+P194</f>
        <v>890.23</v>
      </c>
      <c r="Q225" s="2">
        <f>Q223+Q216+Q198+Q194</f>
        <v>55.06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2026-06-16T09:25:13Z</dcterms:created>
  <dcterms:modified xsi:type="dcterms:W3CDTF">2026-06-16T09:25:23Z</dcterms:modified>
</cp:coreProperties>
</file>