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2D01739-607E-A74B-8F8A-5E53016C0DAA}" xr6:coauthVersionLast="47" xr6:coauthVersionMax="47" xr10:uidLastSave="{00000000-0000-0000-0000-000000000000}"/>
  <bookViews>
    <workbookView xWindow="680" yWindow="1100" windowWidth="27840" windowHeight="16240" xr2:uid="{D402A298-3B6D-7247-92E8-0782F4A7EEE1}"/>
  </bookViews>
  <sheets>
    <sheet name="29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<sst xmlns="http://schemas.openxmlformats.org/spreadsheetml/2006/main" count="306" uniqueCount="69">
  <si>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</si>
  <si>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</si>
  <si>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ВАФЛИ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</si>
  <si>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</si>
  <si>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</si>
  <si>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</si>
  <si>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</si>
  <si>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</si>
  <si>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</si>
  <si>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</si>
  <si>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</si>
  <si>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</si>
  <si>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</si>
  <si>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</si>
  <si>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</si>
  <si>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</si>
  <si>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</si>
  <si>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</si>
  <si>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(капуста свежая,картофедь, масло сливочное,морковь,лук репчатый,томат-пюре,мука пшеничная, соль йодированная)</t>
  </si>
  <si>
    <t>СЛОЖНЫЙ ГАРНИР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</si>
  <si>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</si>
  <si>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</si>
  <si>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(картофель,капуста, морковь, мука, молоко 2,5%,  масло сливочное)</t>
  </si>
  <si>
    <t>СУП-ПЮРЕ ИЗ РАЗНЫХ ОВОЩЕЙ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</si>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</sst>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45C6C429-61BC-174C-9F93-416CBB2A5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7FC7-CA3D-7F43-B0CA-0D061E85782A}">
  <dimension ref="A1:R205"/>
  <sheetViews>
    <sheetView tabSelected="1" topLeftCell="A175" workbookViewId="0">
      <selection activeCell="C202" sqref="C202:E202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45776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165</v>
      </c>
      <c r="C30" s="19" t="s">
        <v>23</v>
      </c>
      <c r="D30" s="16"/>
      <c r="E30" s="16"/>
      <c r="F30" s="14" t="s">
        <v>52</v>
      </c>
      <c r="G30" s="12">
        <v>3.9</v>
      </c>
      <c r="H30" s="12"/>
      <c r="I30" s="13"/>
      <c r="J30" s="12">
        <v>5.16</v>
      </c>
      <c r="K30" s="12"/>
      <c r="L30" s="12"/>
      <c r="M30" s="12"/>
      <c r="N30" s="12">
        <v>19.8</v>
      </c>
      <c r="O30" s="12"/>
      <c r="P30" s="12">
        <v>141</v>
      </c>
      <c r="Q30" s="12">
        <v>7.7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440</v>
      </c>
      <c r="C32" s="19" t="s">
        <v>19</v>
      </c>
      <c r="D32" s="16"/>
      <c r="E32" s="16"/>
      <c r="F32" s="14">
        <v>150</v>
      </c>
      <c r="G32" s="12">
        <v>3.1</v>
      </c>
      <c r="H32" s="12"/>
      <c r="I32" s="13"/>
      <c r="J32" s="12">
        <v>5.7</v>
      </c>
      <c r="K32" s="12"/>
      <c r="L32" s="12"/>
      <c r="M32" s="12"/>
      <c r="N32" s="12">
        <v>31.8</v>
      </c>
      <c r="O32" s="12"/>
      <c r="P32" s="12">
        <v>131</v>
      </c>
      <c r="Q32" s="12">
        <v>15.3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675</v>
      </c>
      <c r="G42" s="22">
        <f>G40+G38+G36+G34+G32+G30+G28</f>
        <v>20.83</v>
      </c>
      <c r="H42" s="21"/>
      <c r="I42" s="22">
        <f>J40+J38+J36+J34+J32+J30+J28</f>
        <v>18.919999999999998</v>
      </c>
      <c r="J42" s="37"/>
      <c r="K42" s="37"/>
      <c r="L42" s="21"/>
      <c r="M42" s="4"/>
      <c r="N42" s="22">
        <f>N40+N38+N36+N34+N32+N30+N28</f>
        <v>99.68</v>
      </c>
      <c r="O42" s="21"/>
      <c r="P42" s="9">
        <f>P40+P38+P36+P34+P32+P30+P28</f>
        <v>595</v>
      </c>
      <c r="Q42" s="9">
        <f>Q40+Q38+Q36+Q34+Q32+Q30+Q28</f>
        <v>26.05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609</v>
      </c>
      <c r="C46" s="16" t="s">
        <v>2</v>
      </c>
      <c r="D46" s="16"/>
      <c r="E46" s="16"/>
      <c r="F46" s="14">
        <v>45</v>
      </c>
      <c r="G46" s="12">
        <v>3.38</v>
      </c>
      <c r="H46" s="12"/>
      <c r="I46" s="13"/>
      <c r="J46" s="12">
        <v>4.41</v>
      </c>
      <c r="K46" s="12"/>
      <c r="L46" s="12"/>
      <c r="M46" s="12"/>
      <c r="N46" s="12">
        <v>33.5</v>
      </c>
      <c r="O46" s="12"/>
      <c r="P46" s="12">
        <v>187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245</v>
      </c>
      <c r="G48" s="22">
        <f>G46+G44</f>
        <v>3.48</v>
      </c>
      <c r="H48" s="21"/>
      <c r="I48" s="22">
        <f>J46+J44+J42+J40+J38+J36+J34</f>
        <v>12.43</v>
      </c>
      <c r="J48" s="37"/>
      <c r="K48" s="37"/>
      <c r="L48" s="21"/>
      <c r="M48" s="4"/>
      <c r="N48" s="22">
        <f>N46+N44+N42+N40+N38+N36+N34</f>
        <v>195.58</v>
      </c>
      <c r="O48" s="21"/>
      <c r="P48" s="9">
        <f>P46+P44+P42+P40+P38+P36+P34</f>
        <v>1159.8</v>
      </c>
      <c r="Q48" s="9">
        <f>Q46+Q44+Q42+Q40+Q38+Q36+Q34</f>
        <v>27.1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1850</v>
      </c>
      <c r="G57" s="3">
        <f>G56+G48+G42+G26+G22</f>
        <v>42.779999999999994</v>
      </c>
      <c r="H57" s="3"/>
      <c r="I57" s="3">
        <f>I56+I48+I42+I26+I22</f>
        <v>59.27</v>
      </c>
      <c r="J57" s="3"/>
      <c r="K57" s="3"/>
      <c r="L57" s="3"/>
      <c r="M57" s="4"/>
      <c r="N57" s="3">
        <f>N56+N48+N42+N26+N22</f>
        <v>415.90000000000003</v>
      </c>
      <c r="O57" s="3"/>
      <c r="P57" s="9">
        <f>P56+P48+P42+P26+P22</f>
        <v>2589.6999999999998</v>
      </c>
      <c r="Q57" s="9">
        <f>Q56+Q48+Q42+Q26+Q22</f>
        <v>67.069999999999993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45776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165</v>
      </c>
      <c r="C88" s="19" t="s">
        <v>23</v>
      </c>
      <c r="D88" s="16"/>
      <c r="E88" s="16"/>
      <c r="F88" s="14" t="s">
        <v>52</v>
      </c>
      <c r="G88" s="12">
        <v>3.9</v>
      </c>
      <c r="H88" s="12"/>
      <c r="I88" s="13"/>
      <c r="J88" s="12">
        <v>5.16</v>
      </c>
      <c r="K88" s="12"/>
      <c r="L88" s="12"/>
      <c r="M88" s="12"/>
      <c r="N88" s="12">
        <v>19.8</v>
      </c>
      <c r="O88" s="12"/>
      <c r="P88" s="12">
        <v>141</v>
      </c>
      <c r="Q88" s="12">
        <v>7.7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440</v>
      </c>
      <c r="C90" s="19" t="s">
        <v>19</v>
      </c>
      <c r="D90" s="16"/>
      <c r="E90" s="16"/>
      <c r="F90" s="14">
        <v>150</v>
      </c>
      <c r="G90" s="12">
        <v>3.1</v>
      </c>
      <c r="H90" s="12"/>
      <c r="I90" s="13"/>
      <c r="J90" s="12">
        <v>5.7</v>
      </c>
      <c r="K90" s="12"/>
      <c r="L90" s="12"/>
      <c r="M90" s="12"/>
      <c r="N90" s="12">
        <v>31.8</v>
      </c>
      <c r="O90" s="12"/>
      <c r="P90" s="12">
        <v>131</v>
      </c>
      <c r="Q90" s="12">
        <v>15.3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675</v>
      </c>
      <c r="G100" s="3">
        <f>G98+G96+G94+G92+G90+G88+G86</f>
        <v>20.83</v>
      </c>
      <c r="H100" s="3"/>
      <c r="I100" s="3">
        <f>J98+J96+J94+J92+J90+J88+J86</f>
        <v>18.919999999999998</v>
      </c>
      <c r="J100" s="3"/>
      <c r="K100" s="3"/>
      <c r="L100" s="3"/>
      <c r="M100" s="4"/>
      <c r="N100" s="3">
        <f>N98+N96+N94+N92+N90+N88+N86</f>
        <v>99.68</v>
      </c>
      <c r="O100" s="3"/>
      <c r="P100" s="9">
        <f>P98+P96+P94+P92+P90+P88+P86</f>
        <v>595</v>
      </c>
      <c r="Q100" s="9">
        <f>Q98+Q96+Q94+Q92+Q90+Q88+Q86</f>
        <v>26.05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609</v>
      </c>
      <c r="C104" s="16" t="s">
        <v>2</v>
      </c>
      <c r="D104" s="16"/>
      <c r="E104" s="16"/>
      <c r="F104" s="14">
        <v>45</v>
      </c>
      <c r="G104" s="12">
        <v>3.38</v>
      </c>
      <c r="H104" s="12"/>
      <c r="I104" s="13"/>
      <c r="J104" s="12">
        <v>4.41</v>
      </c>
      <c r="K104" s="12"/>
      <c r="L104" s="12"/>
      <c r="M104" s="12"/>
      <c r="N104" s="12">
        <v>33.5</v>
      </c>
      <c r="O104" s="12"/>
      <c r="P104" s="12">
        <v>187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245</v>
      </c>
      <c r="G106" s="3">
        <f>G104+G102</f>
        <v>3.58</v>
      </c>
      <c r="H106" s="3"/>
      <c r="I106" s="3">
        <f>J104+J102</f>
        <v>4.41</v>
      </c>
      <c r="J106" s="3"/>
      <c r="K106" s="3"/>
      <c r="L106" s="3"/>
      <c r="M106" s="4"/>
      <c r="N106" s="3">
        <f>N104+N102</f>
        <v>43.7</v>
      </c>
      <c r="O106" s="3"/>
      <c r="P106" s="9">
        <f>P104+P102</f>
        <v>229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1420</v>
      </c>
      <c r="G107" s="3">
        <f>G106+G100+G84+G80</f>
        <v>35.419999999999995</v>
      </c>
      <c r="H107" s="3"/>
      <c r="I107" s="3">
        <f>I106+I100+I84+I80</f>
        <v>38.79</v>
      </c>
      <c r="J107" s="3"/>
      <c r="K107" s="3"/>
      <c r="L107" s="3"/>
      <c r="M107" s="4"/>
      <c r="N107" s="3">
        <f>N106+N100+N84+N80</f>
        <v>215.42000000000002</v>
      </c>
      <c r="O107" s="3"/>
      <c r="P107" s="9">
        <f>P106+P100+P84+P80</f>
        <v>1321.7</v>
      </c>
      <c r="Q107" s="9">
        <f>Q100+Q84+Q80</f>
        <v>38.65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45776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165</v>
      </c>
      <c r="C133" s="19" t="s">
        <v>23</v>
      </c>
      <c r="D133" s="16"/>
      <c r="E133" s="16"/>
      <c r="F133" s="14">
        <v>150</v>
      </c>
      <c r="G133" s="12">
        <v>2.91</v>
      </c>
      <c r="H133" s="12"/>
      <c r="I133" s="13"/>
      <c r="J133" s="12">
        <v>3.87</v>
      </c>
      <c r="K133" s="12"/>
      <c r="L133" s="12"/>
      <c r="M133" s="12"/>
      <c r="N133" s="12">
        <v>14.9</v>
      </c>
      <c r="O133" s="12"/>
      <c r="P133" s="12">
        <v>105.8</v>
      </c>
      <c r="Q133" s="12">
        <v>5.8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440</v>
      </c>
      <c r="C137" s="19" t="s">
        <v>19</v>
      </c>
      <c r="D137" s="16"/>
      <c r="E137" s="16"/>
      <c r="F137" s="14">
        <v>120</v>
      </c>
      <c r="G137" s="12">
        <v>2.5</v>
      </c>
      <c r="H137" s="12"/>
      <c r="I137" s="13"/>
      <c r="J137" s="12">
        <v>4.5999999999999996</v>
      </c>
      <c r="K137" s="12"/>
      <c r="L137" s="12"/>
      <c r="M137" s="12"/>
      <c r="N137" s="12">
        <v>25.44</v>
      </c>
      <c r="O137" s="12"/>
      <c r="P137" s="12">
        <v>104.8</v>
      </c>
      <c r="Q137" s="12">
        <v>12.24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540</v>
      </c>
      <c r="G145" s="3">
        <f>G143+G141+G139+G137+G135+G133+G131</f>
        <v>17.389999999999997</v>
      </c>
      <c r="H145" s="3"/>
      <c r="I145" s="3">
        <f>J143+J141+J139+J137+J135+J133+J131</f>
        <v>15.359999999999998</v>
      </c>
      <c r="J145" s="3"/>
      <c r="K145" s="3"/>
      <c r="L145" s="3"/>
      <c r="M145" s="4"/>
      <c r="N145" s="3">
        <f>N143+N141+N139+N137+N135+N133+N131</f>
        <v>82.080000000000013</v>
      </c>
      <c r="O145" s="3"/>
      <c r="P145" s="9">
        <f>P143+P141+P139+P137+P135+P133+P131</f>
        <v>488.7</v>
      </c>
      <c r="Q145" s="9">
        <f>Q143+Q141+Q139+Q137+Q135+Q133+Q131</f>
        <v>19.940000000000001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609</v>
      </c>
      <c r="C149" s="16" t="s">
        <v>2</v>
      </c>
      <c r="D149" s="16"/>
      <c r="E149" s="16"/>
      <c r="F149" s="14">
        <v>45</v>
      </c>
      <c r="G149" s="12">
        <v>3.38</v>
      </c>
      <c r="H149" s="12"/>
      <c r="I149" s="13"/>
      <c r="J149" s="12">
        <v>4.41</v>
      </c>
      <c r="K149" s="12"/>
      <c r="L149" s="12"/>
      <c r="M149" s="12"/>
      <c r="N149" s="12">
        <v>33.5</v>
      </c>
      <c r="O149" s="12"/>
      <c r="P149" s="12">
        <v>187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225</v>
      </c>
      <c r="G151" s="3">
        <f>G149+G147</f>
        <v>3.4699999999999998</v>
      </c>
      <c r="H151" s="3"/>
      <c r="I151" s="3">
        <f>J149+J147</f>
        <v>4.41</v>
      </c>
      <c r="J151" s="3"/>
      <c r="K151" s="3"/>
      <c r="L151" s="3"/>
      <c r="M151" s="4"/>
      <c r="N151" s="22">
        <f>N149+N147</f>
        <v>47</v>
      </c>
      <c r="O151" s="21"/>
      <c r="P151" s="9">
        <f>P149+P147</f>
        <v>241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1618</v>
      </c>
      <c r="G160" s="3">
        <f>G159+G151+G145+G129+G125</f>
        <v>36.777999999999992</v>
      </c>
      <c r="H160" s="3"/>
      <c r="I160" s="3">
        <f>I159+I151+I145+I129+I125</f>
        <v>43.61</v>
      </c>
      <c r="J160" s="3"/>
      <c r="K160" s="3"/>
      <c r="L160" s="3"/>
      <c r="M160" s="4"/>
      <c r="N160" s="3">
        <f>N159+N151+N145+N129+N125</f>
        <v>240.554</v>
      </c>
      <c r="O160" s="3"/>
      <c r="P160" s="2">
        <f>P159+P151+P145+P129+P125</f>
        <v>1474.3000000000002</v>
      </c>
      <c r="Q160" s="2">
        <f>Q159+Q151+Q145+Q129+Q125</f>
        <v>33.56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45776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165</v>
      </c>
      <c r="C186" s="19" t="s">
        <v>23</v>
      </c>
      <c r="D186" s="16"/>
      <c r="E186" s="16"/>
      <c r="F186" s="14">
        <v>150</v>
      </c>
      <c r="G186" s="12">
        <v>2.91</v>
      </c>
      <c r="H186" s="12"/>
      <c r="I186" s="13"/>
      <c r="J186" s="12">
        <v>3.87</v>
      </c>
      <c r="K186" s="12"/>
      <c r="L186" s="12"/>
      <c r="M186" s="12"/>
      <c r="N186" s="12">
        <v>14.9</v>
      </c>
      <c r="O186" s="12"/>
      <c r="P186" s="12">
        <v>105.8</v>
      </c>
      <c r="Q186" s="12">
        <v>5.8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440</v>
      </c>
      <c r="C190" s="19" t="s">
        <v>19</v>
      </c>
      <c r="D190" s="16"/>
      <c r="E190" s="16"/>
      <c r="F190" s="14">
        <v>120</v>
      </c>
      <c r="G190" s="12">
        <v>2.5</v>
      </c>
      <c r="H190" s="12"/>
      <c r="I190" s="13"/>
      <c r="J190" s="12">
        <v>4.5999999999999996</v>
      </c>
      <c r="K190" s="12"/>
      <c r="L190" s="12"/>
      <c r="M190" s="12"/>
      <c r="N190" s="12">
        <v>25.44</v>
      </c>
      <c r="O190" s="12"/>
      <c r="P190" s="12">
        <v>104.8</v>
      </c>
      <c r="Q190" s="12">
        <v>12.24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540</v>
      </c>
      <c r="G198" s="3">
        <f>G196+G194+G192+G190+G188+G186+G184</f>
        <v>17.389999999999997</v>
      </c>
      <c r="H198" s="3"/>
      <c r="I198" s="3">
        <f>J196+J194+J192+J190+J188+J186+J184</f>
        <v>15.359999999999998</v>
      </c>
      <c r="J198" s="3"/>
      <c r="K198" s="3"/>
      <c r="L198" s="3"/>
      <c r="M198" s="4"/>
      <c r="N198" s="3">
        <f>N196+N194+N192+N190+N188+N186+N184</f>
        <v>82.080000000000013</v>
      </c>
      <c r="O198" s="3"/>
      <c r="P198" s="9">
        <f>P196+P194+P192+P190+P188+P186+P184</f>
        <v>488.7</v>
      </c>
      <c r="Q198" s="9">
        <f>Q196+Q194+Q192+Q190+Q188+Q186+Q184</f>
        <v>19.940000000000001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609</v>
      </c>
      <c r="C202" s="16" t="s">
        <v>2</v>
      </c>
      <c r="D202" s="16"/>
      <c r="E202" s="16"/>
      <c r="F202" s="14">
        <v>45</v>
      </c>
      <c r="G202" s="12">
        <v>3.38</v>
      </c>
      <c r="H202" s="12"/>
      <c r="I202" s="13"/>
      <c r="J202" s="12">
        <v>4.41</v>
      </c>
      <c r="K202" s="12"/>
      <c r="L202" s="12"/>
      <c r="M202" s="12"/>
      <c r="N202" s="12">
        <v>33.5</v>
      </c>
      <c r="O202" s="12"/>
      <c r="P202" s="12">
        <v>187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225</v>
      </c>
      <c r="G204" s="3">
        <f>G202+G200</f>
        <v>3.4699999999999998</v>
      </c>
      <c r="H204" s="3"/>
      <c r="I204" s="3">
        <f>J202+J200</f>
        <v>4.41</v>
      </c>
      <c r="J204" s="3"/>
      <c r="K204" s="3"/>
      <c r="L204" s="3"/>
      <c r="M204" s="4"/>
      <c r="N204" s="3">
        <f>N202+N200</f>
        <v>47</v>
      </c>
      <c r="O204" s="3"/>
      <c r="P204" s="9">
        <f>P202+P200</f>
        <v>241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1218</v>
      </c>
      <c r="G205" s="3">
        <f>G204+G198+G182+G178</f>
        <v>29.927999999999994</v>
      </c>
      <c r="H205" s="3"/>
      <c r="I205" s="3">
        <f>I204+I198+I182+I178</f>
        <v>31.449999999999996</v>
      </c>
      <c r="J205" s="3"/>
      <c r="K205" s="3"/>
      <c r="L205" s="3"/>
      <c r="M205" s="4"/>
      <c r="N205" s="3">
        <f>N198+N182+N178</f>
        <v>144.75400000000002</v>
      </c>
      <c r="O205" s="3"/>
      <c r="P205" s="2">
        <f>P198+P182+P178</f>
        <v>901.1</v>
      </c>
      <c r="Q205" s="2">
        <f>Q204+Q198+Q182+Q178</f>
        <v>32.24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2026-06-16T08:06:41Z</dcterms:created>
  <dcterms:modified xsi:type="dcterms:W3CDTF">2026-06-16T08:06:50Z</dcterms:modified>
</cp:coreProperties>
</file>