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A346BC4-44C4-A84E-8D9D-9AD357C21A59}" xr6:coauthVersionLast="47" xr6:coauthVersionMax="47" xr10:uidLastSave="{00000000-0000-0000-0000-000000000000}"/>
  <bookViews>
    <workbookView xWindow="680" yWindow="1100" windowWidth="27840" windowHeight="16240" xr2:uid="{678445CF-F48D-B544-985C-31CB8D4327D1}"/>
  </bookViews>
  <sheets>
    <sheet name="31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I111" i="1" s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<sst xmlns="http://schemas.openxmlformats.org/spreadsheetml/2006/main" count="319" uniqueCount="73">
  <si>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</si>
  <si>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</si>
  <si>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</si>
  <si>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</si>
  <si>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</si>
  <si>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</si>
  <si>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</si>
  <si>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</si>
  <si>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</si>
  <si>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</si>
  <si>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</si>
  <si>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</si>
  <si>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</si>
  <si>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</si>
  <si>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</si>
  <si>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</si>
  <si>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</si>
  <si>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</si>
  <si>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</si>
  <si>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</si>
  <si>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</si>
  <si>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</si>
  <si>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</si>
  <si>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</si>
  <si>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</si>
  <si>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</si>
  <si>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 масло растительное, соль йодированная, томатная паста, лук репчатый)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</si>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</sst>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6B13AFAA-19CC-7147-B3A9-EE3C5044B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978A-97CC-8042-A419-A217DE28CF2F}">
  <dimension ref="A1:R213"/>
  <sheetViews>
    <sheetView tabSelected="1" topLeftCell="A52" workbookViewId="0">
      <selection activeCell="D169" sqref="D169:J169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62" t="s">
        <v>70</v>
      </c>
      <c r="M1" s="62"/>
      <c r="N1" s="62"/>
      <c r="O1" s="62"/>
      <c r="P1" s="62"/>
      <c r="Q1" s="62"/>
      <c r="R1" s="62"/>
    </row>
    <row r="2" spans="1:18" ht="8.25" customHeight="1" x14ac:dyDescent="0.15">
      <c r="L2" s="28"/>
      <c r="M2" s="28"/>
      <c r="N2" s="28"/>
      <c r="O2" s="28"/>
      <c r="P2" s="28"/>
      <c r="Q2" s="28"/>
      <c r="R2" s="28"/>
    </row>
    <row r="3" spans="1:18" ht="14" customHeight="1" x14ac:dyDescent="0.15">
      <c r="L3" s="28" t="s">
        <v>69</v>
      </c>
      <c r="M3" s="28"/>
      <c r="N3" s="28"/>
      <c r="O3" s="28"/>
      <c r="P3" s="28"/>
      <c r="Q3" s="28"/>
      <c r="R3" s="28"/>
    </row>
    <row r="4" spans="1:18" ht="14" customHeight="1" x14ac:dyDescent="0.15">
      <c r="L4" s="28" t="s">
        <v>68</v>
      </c>
      <c r="M4" s="28"/>
      <c r="N4" s="28"/>
      <c r="O4" s="28"/>
      <c r="P4" s="28"/>
      <c r="Q4" s="28"/>
      <c r="R4" s="28"/>
    </row>
    <row r="5" spans="1:18" ht="14" customHeight="1" x14ac:dyDescent="0.15">
      <c r="L5" s="28" t="s">
        <v>67</v>
      </c>
      <c r="M5" s="28"/>
      <c r="N5" s="28"/>
      <c r="O5" s="28"/>
      <c r="P5" s="28"/>
      <c r="Q5" s="28"/>
      <c r="R5" s="28"/>
    </row>
    <row r="6" spans="1:18" ht="18" customHeight="1" x14ac:dyDescent="0.15">
      <c r="E6" s="53" t="s">
        <v>54</v>
      </c>
      <c r="F6" s="53"/>
      <c r="G6" s="53"/>
    </row>
    <row r="7" spans="1:18" ht="14" customHeight="1" x14ac:dyDescent="0.15">
      <c r="D7" s="52">
        <v>45747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1" t="s">
        <v>72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8" ht="7.25" customHeight="1" x14ac:dyDescent="0.15"/>
    <row r="11" spans="1:18" ht="25.5" customHeight="1" x14ac:dyDescent="0.15">
      <c r="A11" s="50" t="s">
        <v>52</v>
      </c>
      <c r="B11" s="50" t="s">
        <v>51</v>
      </c>
      <c r="C11" s="50" t="s">
        <v>50</v>
      </c>
      <c r="D11" s="50"/>
      <c r="E11" s="50"/>
      <c r="F11" s="50" t="s">
        <v>49</v>
      </c>
      <c r="G11" s="50" t="s">
        <v>48</v>
      </c>
      <c r="H11" s="50"/>
      <c r="I11" s="50"/>
      <c r="J11" s="50"/>
      <c r="K11" s="50"/>
      <c r="L11" s="50"/>
      <c r="M11" s="50"/>
      <c r="N11" s="50"/>
      <c r="O11" s="50" t="s">
        <v>47</v>
      </c>
      <c r="P11" s="50"/>
      <c r="Q11" s="50" t="s">
        <v>46</v>
      </c>
    </row>
    <row r="12" spans="1:18" ht="25.5" customHeight="1" x14ac:dyDescent="0.15">
      <c r="A12" s="50"/>
      <c r="B12" s="50"/>
      <c r="C12" s="50"/>
      <c r="D12" s="50"/>
      <c r="E12" s="50"/>
      <c r="F12" s="50"/>
      <c r="G12" s="50" t="s">
        <v>45</v>
      </c>
      <c r="H12" s="50"/>
      <c r="I12" s="50" t="s">
        <v>44</v>
      </c>
      <c r="J12" s="50"/>
      <c r="K12" s="50"/>
      <c r="L12" s="50"/>
      <c r="M12" s="50" t="s">
        <v>43</v>
      </c>
      <c r="N12" s="50"/>
      <c r="O12" s="50"/>
      <c r="P12" s="50"/>
      <c r="Q12" s="50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4" t="s">
        <v>41</v>
      </c>
      <c r="D14" s="43"/>
      <c r="E14" s="42"/>
      <c r="F14" s="25">
        <v>190</v>
      </c>
      <c r="G14" s="22">
        <v>5.26</v>
      </c>
      <c r="H14" s="21"/>
      <c r="I14" s="61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0" t="s">
        <v>40</v>
      </c>
      <c r="D15" s="49"/>
      <c r="E15" s="59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6" t="s">
        <v>38</v>
      </c>
      <c r="D16" s="26"/>
      <c r="E16" s="26"/>
      <c r="F16" s="19">
        <v>25</v>
      </c>
      <c r="G16" s="27">
        <v>1.88</v>
      </c>
      <c r="H16" s="27"/>
      <c r="I16" s="28"/>
      <c r="J16" s="27">
        <v>0.73</v>
      </c>
      <c r="K16" s="27"/>
      <c r="L16" s="27"/>
      <c r="M16" s="27"/>
      <c r="N16" s="27">
        <v>12.5</v>
      </c>
      <c r="O16" s="27"/>
      <c r="P16" s="27">
        <v>66</v>
      </c>
      <c r="Q16" s="27" t="s">
        <v>10</v>
      </c>
    </row>
    <row r="17" spans="1:17" ht="9.75" customHeight="1" x14ac:dyDescent="0.15">
      <c r="A17" s="19"/>
      <c r="B17" s="19"/>
      <c r="C17" s="18" t="s">
        <v>37</v>
      </c>
      <c r="D17" s="18"/>
      <c r="E17" s="18"/>
      <c r="F17" s="19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</row>
    <row r="18" spans="1:17" ht="13.25" customHeight="1" x14ac:dyDescent="0.15">
      <c r="A18" s="19" t="s">
        <v>13</v>
      </c>
      <c r="B18" s="19" t="s">
        <v>36</v>
      </c>
      <c r="C18" s="26" t="s">
        <v>35</v>
      </c>
      <c r="D18" s="26"/>
      <c r="E18" s="26"/>
      <c r="F18" s="19" t="s">
        <v>65</v>
      </c>
      <c r="G18" s="27">
        <v>0.03</v>
      </c>
      <c r="H18" s="27"/>
      <c r="I18" s="28"/>
      <c r="J18" s="27">
        <v>4.13</v>
      </c>
      <c r="K18" s="27"/>
      <c r="L18" s="27"/>
      <c r="M18" s="27"/>
      <c r="N18" s="27">
        <v>0.04</v>
      </c>
      <c r="O18" s="27"/>
      <c r="P18" s="27">
        <v>37</v>
      </c>
      <c r="Q18" s="27" t="s">
        <v>10</v>
      </c>
    </row>
    <row r="19" spans="1:17" ht="9.75" customHeight="1" x14ac:dyDescent="0.15">
      <c r="A19" s="19"/>
      <c r="B19" s="19"/>
      <c r="C19" s="18" t="s">
        <v>34</v>
      </c>
      <c r="D19" s="18"/>
      <c r="E19" s="18"/>
      <c r="F19" s="19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</row>
    <row r="20" spans="1:17" ht="13.25" customHeight="1" x14ac:dyDescent="0.15">
      <c r="A20" s="19">
        <v>2013</v>
      </c>
      <c r="B20" s="19" t="s">
        <v>33</v>
      </c>
      <c r="C20" s="26" t="s">
        <v>32</v>
      </c>
      <c r="D20" s="26"/>
      <c r="E20" s="26"/>
      <c r="F20" s="19">
        <v>180</v>
      </c>
      <c r="G20" s="27">
        <v>0.09</v>
      </c>
      <c r="H20" s="27"/>
      <c r="I20" s="28"/>
      <c r="J20" s="27">
        <v>0</v>
      </c>
      <c r="K20" s="27"/>
      <c r="L20" s="27"/>
      <c r="M20" s="27"/>
      <c r="N20" s="27">
        <v>13.5</v>
      </c>
      <c r="O20" s="27"/>
      <c r="P20" s="27">
        <v>54</v>
      </c>
      <c r="Q20" s="27" t="s">
        <v>10</v>
      </c>
    </row>
    <row r="21" spans="1:17" ht="9.75" customHeight="1" x14ac:dyDescent="0.15">
      <c r="A21" s="19"/>
      <c r="B21" s="19"/>
      <c r="C21" s="18" t="s">
        <v>31</v>
      </c>
      <c r="D21" s="18"/>
      <c r="E21" s="18"/>
      <c r="F21" s="19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39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1.2</v>
      </c>
      <c r="H28" s="27"/>
      <c r="I28" s="28"/>
      <c r="J28" s="27">
        <v>3.5</v>
      </c>
      <c r="K28" s="27"/>
      <c r="L28" s="27"/>
      <c r="M28" s="27"/>
      <c r="N28" s="27">
        <v>5.2</v>
      </c>
      <c r="O28" s="27"/>
      <c r="P28" s="27">
        <v>57</v>
      </c>
      <c r="Q28" s="27">
        <v>3.9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39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45" t="s">
        <v>24</v>
      </c>
      <c r="D31" s="45"/>
      <c r="E31" s="45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19" t="s">
        <v>13</v>
      </c>
      <c r="B32" s="19" t="s">
        <v>23</v>
      </c>
      <c r="C32" s="26" t="s">
        <v>22</v>
      </c>
      <c r="D32" s="26"/>
      <c r="E32" s="26"/>
      <c r="F32" s="19">
        <v>7</v>
      </c>
      <c r="G32" s="27">
        <v>0.19</v>
      </c>
      <c r="H32" s="27"/>
      <c r="I32" s="28"/>
      <c r="J32" s="27">
        <v>10.5</v>
      </c>
      <c r="K32" s="27"/>
      <c r="L32" s="27"/>
      <c r="M32" s="27"/>
      <c r="N32" s="27">
        <v>0.25</v>
      </c>
      <c r="O32" s="27"/>
      <c r="P32" s="27">
        <v>11</v>
      </c>
      <c r="Q32" s="27" t="s">
        <v>10</v>
      </c>
    </row>
    <row r="33" spans="1:17" ht="9" customHeight="1" x14ac:dyDescent="0.15">
      <c r="A33" s="19"/>
      <c r="B33" s="19"/>
      <c r="C33" s="18" t="s">
        <v>21</v>
      </c>
      <c r="D33" s="18"/>
      <c r="E33" s="18"/>
      <c r="F33" s="19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</row>
    <row r="34" spans="1:17" ht="13.25" customHeight="1" x14ac:dyDescent="0.15">
      <c r="A34" s="19">
        <v>2013</v>
      </c>
      <c r="B34" s="19">
        <v>297</v>
      </c>
      <c r="C34" s="39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3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4" t="s">
        <v>20</v>
      </c>
      <c r="D36" s="43"/>
      <c r="E36" s="42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1" t="s">
        <v>19</v>
      </c>
      <c r="D37" s="18"/>
      <c r="E37" s="40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19" t="s">
        <v>13</v>
      </c>
      <c r="B38" s="19" t="s">
        <v>16</v>
      </c>
      <c r="C38" s="26" t="s">
        <v>15</v>
      </c>
      <c r="D38" s="26"/>
      <c r="E38" s="26"/>
      <c r="F38" s="19">
        <v>25</v>
      </c>
      <c r="G38" s="27">
        <v>1.9</v>
      </c>
      <c r="H38" s="27"/>
      <c r="I38" s="28"/>
      <c r="J38" s="27">
        <v>0.2</v>
      </c>
      <c r="K38" s="27"/>
      <c r="L38" s="27"/>
      <c r="M38" s="27"/>
      <c r="N38" s="27">
        <v>12.25</v>
      </c>
      <c r="O38" s="27"/>
      <c r="P38" s="27">
        <v>58</v>
      </c>
      <c r="Q38" s="27">
        <v>0.6</v>
      </c>
    </row>
    <row r="39" spans="1:17" ht="9.75" customHeight="1" x14ac:dyDescent="0.15">
      <c r="A39" s="19"/>
      <c r="B39" s="19"/>
      <c r="C39" s="18" t="s">
        <v>14</v>
      </c>
      <c r="D39" s="18"/>
      <c r="E39" s="18"/>
      <c r="F39" s="19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7"/>
    </row>
    <row r="40" spans="1:17" ht="13.25" customHeight="1" x14ac:dyDescent="0.15">
      <c r="A40" s="19" t="s">
        <v>13</v>
      </c>
      <c r="B40" s="19" t="s">
        <v>12</v>
      </c>
      <c r="C40" s="26" t="s">
        <v>11</v>
      </c>
      <c r="D40" s="26"/>
      <c r="E40" s="26"/>
      <c r="F40" s="19" t="s">
        <v>64</v>
      </c>
      <c r="G40" s="27" t="s">
        <v>63</v>
      </c>
      <c r="H40" s="27"/>
      <c r="I40" s="28"/>
      <c r="J40" s="27" t="s">
        <v>62</v>
      </c>
      <c r="K40" s="27"/>
      <c r="L40" s="27"/>
      <c r="M40" s="27"/>
      <c r="N40" s="27">
        <v>6.7</v>
      </c>
      <c r="O40" s="27"/>
      <c r="P40" s="27">
        <v>34.799999999999997</v>
      </c>
      <c r="Q40" s="27" t="s">
        <v>10</v>
      </c>
    </row>
    <row r="41" spans="1:17" ht="9.75" customHeight="1" x14ac:dyDescent="0.15">
      <c r="A41" s="19"/>
      <c r="B41" s="19"/>
      <c r="C41" s="18" t="s">
        <v>9</v>
      </c>
      <c r="D41" s="18"/>
      <c r="E41" s="18"/>
      <c r="F41" s="19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7"/>
    </row>
    <row r="42" spans="1:17" ht="13.25" customHeight="1" x14ac:dyDescent="0.15">
      <c r="A42" s="19">
        <v>2013</v>
      </c>
      <c r="B42" s="19">
        <v>527</v>
      </c>
      <c r="C42" s="26" t="s">
        <v>8</v>
      </c>
      <c r="D42" s="26"/>
      <c r="E42" s="26"/>
      <c r="F42" s="19">
        <v>180</v>
      </c>
      <c r="G42" s="27">
        <v>0.45</v>
      </c>
      <c r="H42" s="27"/>
      <c r="I42" s="28"/>
      <c r="J42" s="27">
        <v>0</v>
      </c>
      <c r="K42" s="27"/>
      <c r="L42" s="27"/>
      <c r="M42" s="27"/>
      <c r="N42" s="27">
        <v>24</v>
      </c>
      <c r="O42" s="27"/>
      <c r="P42" s="27">
        <v>99</v>
      </c>
      <c r="Q42" s="27">
        <v>0.5</v>
      </c>
    </row>
    <row r="43" spans="1:17" ht="9.75" customHeight="1" x14ac:dyDescent="0.15">
      <c r="A43" s="19"/>
      <c r="B43" s="19"/>
      <c r="C43" s="18" t="s">
        <v>7</v>
      </c>
      <c r="D43" s="18"/>
      <c r="E43" s="18"/>
      <c r="F43" s="19"/>
      <c r="G43" s="27"/>
      <c r="H43" s="27"/>
      <c r="I43" s="28"/>
      <c r="J43" s="27"/>
      <c r="K43" s="27"/>
      <c r="L43" s="27"/>
      <c r="M43" s="27"/>
      <c r="N43" s="27"/>
      <c r="O43" s="27"/>
      <c r="P43" s="27"/>
      <c r="Q43" s="27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27.340000000000003</v>
      </c>
      <c r="H44" s="3"/>
      <c r="I44" s="3">
        <f>J42+J40+J38+J36+J34+J32+J30+J28</f>
        <v>33</v>
      </c>
      <c r="J44" s="3"/>
      <c r="K44" s="3"/>
      <c r="L44" s="3"/>
      <c r="M44" s="4"/>
      <c r="N44" s="3">
        <f>N42+N40+N38+N36+N34+N32+N30+N28</f>
        <v>82.9</v>
      </c>
      <c r="O44" s="3"/>
      <c r="P44" s="9">
        <f>P42+P40+P38+P36+P34+P32+P30+P28</f>
        <v>653.69999999999993</v>
      </c>
      <c r="Q44" s="9">
        <f>Q42+Q40+Q38+Q36+Q34+Q32+Q30+Q28</f>
        <v>17.61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9" t="s">
        <v>13</v>
      </c>
      <c r="B54" s="19" t="s">
        <v>39</v>
      </c>
      <c r="C54" s="26" t="s">
        <v>38</v>
      </c>
      <c r="D54" s="26"/>
      <c r="E54" s="26"/>
      <c r="F54" s="19">
        <v>30</v>
      </c>
      <c r="G54" s="27">
        <v>2.25</v>
      </c>
      <c r="H54" s="27"/>
      <c r="I54" s="28"/>
      <c r="J54" s="27">
        <v>0.88</v>
      </c>
      <c r="K54" s="27"/>
      <c r="L54" s="27"/>
      <c r="M54" s="27"/>
      <c r="N54" s="27">
        <v>15.4</v>
      </c>
      <c r="O54" s="27"/>
      <c r="P54" s="27">
        <v>78</v>
      </c>
      <c r="Q54" s="27" t="s">
        <v>10</v>
      </c>
    </row>
    <row r="55" spans="1:18" ht="9.75" customHeight="1" x14ac:dyDescent="0.15">
      <c r="A55" s="19"/>
      <c r="B55" s="19"/>
      <c r="C55" s="18" t="s">
        <v>37</v>
      </c>
      <c r="D55" s="18"/>
      <c r="E55" s="18"/>
      <c r="F55" s="1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58" t="s">
        <v>61</v>
      </c>
      <c r="B59" s="57"/>
      <c r="C59" s="56"/>
      <c r="D59" s="56"/>
      <c r="E59" s="55"/>
      <c r="F59" s="10">
        <f>F58+F50+F44+F26+F22</f>
        <v>1842</v>
      </c>
      <c r="G59" s="3">
        <f>G58+G50+G44+G26+G22</f>
        <v>55.080000000000005</v>
      </c>
      <c r="H59" s="3"/>
      <c r="I59" s="3">
        <f>I58+I50+I44+I26+I22</f>
        <v>65.319999999999993</v>
      </c>
      <c r="J59" s="3"/>
      <c r="K59" s="3"/>
      <c r="L59" s="3"/>
      <c r="M59" s="4"/>
      <c r="N59" s="3">
        <f>N58+N50+N44+N26+N22</f>
        <v>261.33999999999997</v>
      </c>
      <c r="O59" s="3"/>
      <c r="P59" s="9">
        <f>P58+P50+P44+P26+P22</f>
        <v>1798.6</v>
      </c>
      <c r="Q59" s="9">
        <f>Q58+Q50+Q44+Q26+Q22</f>
        <v>30.47</v>
      </c>
    </row>
    <row r="61" spans="1:18" ht="12.75" customHeight="1" x14ac:dyDescent="0.15">
      <c r="L61" s="62" t="s">
        <v>70</v>
      </c>
      <c r="M61" s="62"/>
      <c r="N61" s="62"/>
      <c r="O61" s="62"/>
      <c r="P61" s="62"/>
      <c r="Q61" s="62"/>
      <c r="R61" s="62"/>
    </row>
    <row r="62" spans="1:18" ht="13" x14ac:dyDescent="0.15">
      <c r="L62" s="28"/>
      <c r="M62" s="28"/>
      <c r="N62" s="28"/>
      <c r="O62" s="28"/>
      <c r="P62" s="28"/>
      <c r="Q62" s="28"/>
      <c r="R62" s="28"/>
    </row>
    <row r="63" spans="1:18" ht="12.75" customHeight="1" x14ac:dyDescent="0.15">
      <c r="L63" s="28" t="s">
        <v>69</v>
      </c>
      <c r="M63" s="28"/>
      <c r="N63" s="28"/>
      <c r="O63" s="28"/>
      <c r="P63" s="28"/>
      <c r="Q63" s="28"/>
      <c r="R63" s="28"/>
    </row>
    <row r="64" spans="1:18" ht="12.75" customHeight="1" x14ac:dyDescent="0.15">
      <c r="L64" s="28" t="s">
        <v>68</v>
      </c>
      <c r="M64" s="28"/>
      <c r="N64" s="28"/>
      <c r="O64" s="28"/>
      <c r="P64" s="28"/>
      <c r="Q64" s="28"/>
      <c r="R64" s="28"/>
    </row>
    <row r="65" spans="1:18" ht="12.75" customHeight="1" x14ac:dyDescent="0.15">
      <c r="L65" s="28" t="s">
        <v>67</v>
      </c>
      <c r="M65" s="28"/>
      <c r="N65" s="28"/>
      <c r="O65" s="28"/>
      <c r="P65" s="28"/>
      <c r="Q65" s="28"/>
      <c r="R65" s="28"/>
    </row>
    <row r="66" spans="1:18" ht="23" x14ac:dyDescent="0.15">
      <c r="E66" s="53" t="s">
        <v>54</v>
      </c>
      <c r="F66" s="53"/>
      <c r="G66" s="53"/>
    </row>
    <row r="67" spans="1:18" ht="16" x14ac:dyDescent="0.15">
      <c r="D67" s="52">
        <v>45747</v>
      </c>
      <c r="E67" s="52"/>
      <c r="F67" s="52"/>
      <c r="G67" s="52"/>
      <c r="H67" s="52"/>
      <c r="I67" s="52"/>
      <c r="J67" s="52"/>
    </row>
    <row r="69" spans="1:18" ht="18" x14ac:dyDescent="0.15">
      <c r="B69" s="51" t="s">
        <v>66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1" spans="1:18" ht="12" x14ac:dyDescent="0.15">
      <c r="A71" s="50" t="s">
        <v>52</v>
      </c>
      <c r="B71" s="50" t="s">
        <v>51</v>
      </c>
      <c r="C71" s="50" t="s">
        <v>50</v>
      </c>
      <c r="D71" s="50"/>
      <c r="E71" s="50"/>
      <c r="F71" s="50" t="s">
        <v>49</v>
      </c>
      <c r="G71" s="50" t="s">
        <v>48</v>
      </c>
      <c r="H71" s="50"/>
      <c r="I71" s="50"/>
      <c r="J71" s="50"/>
      <c r="K71" s="50"/>
      <c r="L71" s="50"/>
      <c r="M71" s="50"/>
      <c r="N71" s="50"/>
      <c r="O71" s="50" t="s">
        <v>47</v>
      </c>
      <c r="P71" s="50"/>
      <c r="Q71" s="50" t="s">
        <v>46</v>
      </c>
    </row>
    <row r="72" spans="1:18" ht="12" x14ac:dyDescent="0.15">
      <c r="A72" s="50"/>
      <c r="B72" s="50"/>
      <c r="C72" s="50"/>
      <c r="D72" s="50"/>
      <c r="E72" s="50"/>
      <c r="F72" s="50"/>
      <c r="G72" s="50" t="s">
        <v>45</v>
      </c>
      <c r="H72" s="50"/>
      <c r="I72" s="50" t="s">
        <v>44</v>
      </c>
      <c r="J72" s="50"/>
      <c r="K72" s="50"/>
      <c r="L72" s="50"/>
      <c r="M72" s="50" t="s">
        <v>43</v>
      </c>
      <c r="N72" s="50"/>
      <c r="O72" s="50"/>
      <c r="P72" s="50"/>
      <c r="Q72" s="50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4" t="s">
        <v>41</v>
      </c>
      <c r="D74" s="43"/>
      <c r="E74" s="42"/>
      <c r="F74" s="25">
        <v>190</v>
      </c>
      <c r="G74" s="22">
        <v>5.26</v>
      </c>
      <c r="H74" s="21"/>
      <c r="I74" s="61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0" t="s">
        <v>40</v>
      </c>
      <c r="D75" s="49"/>
      <c r="E75" s="59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19" t="s">
        <v>13</v>
      </c>
      <c r="B76" s="19" t="s">
        <v>39</v>
      </c>
      <c r="C76" s="26" t="s">
        <v>38</v>
      </c>
      <c r="D76" s="26"/>
      <c r="E76" s="26"/>
      <c r="F76" s="19">
        <v>25</v>
      </c>
      <c r="G76" s="27">
        <v>1.88</v>
      </c>
      <c r="H76" s="27"/>
      <c r="I76" s="28"/>
      <c r="J76" s="27">
        <v>0.73</v>
      </c>
      <c r="K76" s="27"/>
      <c r="L76" s="27"/>
      <c r="M76" s="27"/>
      <c r="N76" s="27">
        <v>12.5</v>
      </c>
      <c r="O76" s="27"/>
      <c r="P76" s="27">
        <v>66</v>
      </c>
      <c r="Q76" s="27" t="s">
        <v>10</v>
      </c>
    </row>
    <row r="77" spans="1:18" ht="10.5" customHeight="1" x14ac:dyDescent="0.15">
      <c r="A77" s="19"/>
      <c r="B77" s="19"/>
      <c r="C77" s="18" t="s">
        <v>37</v>
      </c>
      <c r="D77" s="18"/>
      <c r="E77" s="18"/>
      <c r="F77" s="19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7"/>
    </row>
    <row r="78" spans="1:18" ht="12" customHeight="1" x14ac:dyDescent="0.15">
      <c r="A78" s="19" t="s">
        <v>13</v>
      </c>
      <c r="B78" s="19" t="s">
        <v>36</v>
      </c>
      <c r="C78" s="26" t="s">
        <v>35</v>
      </c>
      <c r="D78" s="26"/>
      <c r="E78" s="26"/>
      <c r="F78" s="19" t="s">
        <v>65</v>
      </c>
      <c r="G78" s="27">
        <v>0.03</v>
      </c>
      <c r="H78" s="27"/>
      <c r="I78" s="28"/>
      <c r="J78" s="27">
        <v>4.13</v>
      </c>
      <c r="K78" s="27"/>
      <c r="L78" s="27"/>
      <c r="M78" s="27"/>
      <c r="N78" s="27">
        <v>0.04</v>
      </c>
      <c r="O78" s="27"/>
      <c r="P78" s="27">
        <v>37</v>
      </c>
      <c r="Q78" s="27" t="s">
        <v>10</v>
      </c>
    </row>
    <row r="79" spans="1:18" ht="10.5" customHeight="1" x14ac:dyDescent="0.15">
      <c r="A79" s="19"/>
      <c r="B79" s="19"/>
      <c r="C79" s="18" t="s">
        <v>34</v>
      </c>
      <c r="D79" s="18"/>
      <c r="E79" s="18"/>
      <c r="F79" s="19"/>
      <c r="G79" s="27"/>
      <c r="H79" s="27"/>
      <c r="I79" s="28"/>
      <c r="J79" s="27"/>
      <c r="K79" s="27"/>
      <c r="L79" s="27"/>
      <c r="M79" s="27"/>
      <c r="N79" s="27"/>
      <c r="O79" s="27"/>
      <c r="P79" s="27"/>
      <c r="Q79" s="27"/>
    </row>
    <row r="80" spans="1:18" ht="12" customHeight="1" x14ac:dyDescent="0.15">
      <c r="A80" s="19">
        <v>2013</v>
      </c>
      <c r="B80" s="19" t="s">
        <v>33</v>
      </c>
      <c r="C80" s="26" t="s">
        <v>32</v>
      </c>
      <c r="D80" s="26"/>
      <c r="E80" s="26"/>
      <c r="F80" s="19">
        <v>180</v>
      </c>
      <c r="G80" s="27">
        <v>0.09</v>
      </c>
      <c r="H80" s="27"/>
      <c r="I80" s="28"/>
      <c r="J80" s="27">
        <v>0</v>
      </c>
      <c r="K80" s="27"/>
      <c r="L80" s="27"/>
      <c r="M80" s="27"/>
      <c r="N80" s="27">
        <v>13.5</v>
      </c>
      <c r="O80" s="27"/>
      <c r="P80" s="27">
        <v>54</v>
      </c>
      <c r="Q80" s="27" t="s">
        <v>10</v>
      </c>
    </row>
    <row r="81" spans="1:17" ht="10.5" customHeight="1" x14ac:dyDescent="0.15">
      <c r="A81" s="19"/>
      <c r="B81" s="19"/>
      <c r="C81" s="18" t="s">
        <v>31</v>
      </c>
      <c r="D81" s="18"/>
      <c r="E81" s="18"/>
      <c r="F81" s="19"/>
      <c r="G81" s="27"/>
      <c r="H81" s="27"/>
      <c r="I81" s="28"/>
      <c r="J81" s="27"/>
      <c r="K81" s="27"/>
      <c r="L81" s="27"/>
      <c r="M81" s="27"/>
      <c r="N81" s="27"/>
      <c r="O81" s="27"/>
      <c r="P81" s="27"/>
      <c r="Q81" s="27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39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1.2</v>
      </c>
      <c r="H88" s="27"/>
      <c r="I88" s="28"/>
      <c r="J88" s="27">
        <v>3.5</v>
      </c>
      <c r="K88" s="27"/>
      <c r="L88" s="27"/>
      <c r="M88" s="27"/>
      <c r="N88" s="27">
        <v>5.2</v>
      </c>
      <c r="O88" s="27"/>
      <c r="P88" s="27">
        <v>57</v>
      </c>
      <c r="Q88" s="27">
        <v>3.9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39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45" t="s">
        <v>24</v>
      </c>
      <c r="D91" s="45"/>
      <c r="E91" s="45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19" t="s">
        <v>13</v>
      </c>
      <c r="B92" s="19" t="s">
        <v>23</v>
      </c>
      <c r="C92" s="26" t="s">
        <v>22</v>
      </c>
      <c r="D92" s="26"/>
      <c r="E92" s="26"/>
      <c r="F92" s="19">
        <v>7</v>
      </c>
      <c r="G92" s="27">
        <v>0.19</v>
      </c>
      <c r="H92" s="27"/>
      <c r="I92" s="28"/>
      <c r="J92" s="27">
        <v>10.5</v>
      </c>
      <c r="K92" s="27"/>
      <c r="L92" s="27"/>
      <c r="M92" s="27"/>
      <c r="N92" s="27">
        <v>0.25</v>
      </c>
      <c r="O92" s="27"/>
      <c r="P92" s="27">
        <v>11</v>
      </c>
      <c r="Q92" s="27" t="s">
        <v>10</v>
      </c>
    </row>
    <row r="93" spans="1:17" ht="10.5" customHeight="1" x14ac:dyDescent="0.15">
      <c r="A93" s="19"/>
      <c r="B93" s="19"/>
      <c r="C93" s="18" t="s">
        <v>21</v>
      </c>
      <c r="D93" s="18"/>
      <c r="E93" s="18"/>
      <c r="F93" s="19"/>
      <c r="G93" s="27"/>
      <c r="H93" s="27"/>
      <c r="I93" s="28"/>
      <c r="J93" s="27"/>
      <c r="K93" s="27"/>
      <c r="L93" s="27"/>
      <c r="M93" s="27"/>
      <c r="N93" s="27"/>
      <c r="O93" s="27"/>
      <c r="P93" s="27"/>
      <c r="Q93" s="27"/>
    </row>
    <row r="94" spans="1:17" ht="12" customHeight="1" x14ac:dyDescent="0.15">
      <c r="A94" s="19">
        <v>2013</v>
      </c>
      <c r="B94" s="19">
        <v>297</v>
      </c>
      <c r="C94" s="39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3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4" t="s">
        <v>20</v>
      </c>
      <c r="D96" s="43"/>
      <c r="E96" s="42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1" t="s">
        <v>19</v>
      </c>
      <c r="D97" s="18"/>
      <c r="E97" s="40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19" t="s">
        <v>13</v>
      </c>
      <c r="B98" s="19" t="s">
        <v>16</v>
      </c>
      <c r="C98" s="26" t="s">
        <v>15</v>
      </c>
      <c r="D98" s="26"/>
      <c r="E98" s="26"/>
      <c r="F98" s="19">
        <v>25</v>
      </c>
      <c r="G98" s="27">
        <v>1.9</v>
      </c>
      <c r="H98" s="27"/>
      <c r="I98" s="28"/>
      <c r="J98" s="27">
        <v>0.2</v>
      </c>
      <c r="K98" s="27"/>
      <c r="L98" s="27"/>
      <c r="M98" s="27"/>
      <c r="N98" s="27">
        <v>12.25</v>
      </c>
      <c r="O98" s="27"/>
      <c r="P98" s="27">
        <v>58</v>
      </c>
      <c r="Q98" s="27">
        <v>0.6</v>
      </c>
    </row>
    <row r="99" spans="1:17" ht="10.5" customHeight="1" x14ac:dyDescent="0.15">
      <c r="A99" s="19"/>
      <c r="B99" s="19"/>
      <c r="C99" s="18" t="s">
        <v>14</v>
      </c>
      <c r="D99" s="18"/>
      <c r="E99" s="18"/>
      <c r="F99" s="19"/>
      <c r="G99" s="27"/>
      <c r="H99" s="27"/>
      <c r="I99" s="28"/>
      <c r="J99" s="27"/>
      <c r="K99" s="27"/>
      <c r="L99" s="27"/>
      <c r="M99" s="27"/>
      <c r="N99" s="27"/>
      <c r="O99" s="27"/>
      <c r="P99" s="27"/>
      <c r="Q99" s="27"/>
    </row>
    <row r="100" spans="1:17" ht="12" customHeight="1" x14ac:dyDescent="0.15">
      <c r="A100" s="19" t="s">
        <v>13</v>
      </c>
      <c r="B100" s="19" t="s">
        <v>12</v>
      </c>
      <c r="C100" s="26" t="s">
        <v>11</v>
      </c>
      <c r="D100" s="26"/>
      <c r="E100" s="26"/>
      <c r="F100" s="19" t="s">
        <v>64</v>
      </c>
      <c r="G100" s="27" t="s">
        <v>63</v>
      </c>
      <c r="H100" s="27"/>
      <c r="I100" s="28"/>
      <c r="J100" s="27" t="s">
        <v>62</v>
      </c>
      <c r="K100" s="27"/>
      <c r="L100" s="27"/>
      <c r="M100" s="27"/>
      <c r="N100" s="27">
        <v>6.7</v>
      </c>
      <c r="O100" s="27"/>
      <c r="P100" s="27">
        <v>34.799999999999997</v>
      </c>
      <c r="Q100" s="27" t="s">
        <v>10</v>
      </c>
    </row>
    <row r="101" spans="1:17" ht="10.5" customHeight="1" x14ac:dyDescent="0.15">
      <c r="A101" s="19"/>
      <c r="B101" s="19"/>
      <c r="C101" s="18" t="s">
        <v>9</v>
      </c>
      <c r="D101" s="18"/>
      <c r="E101" s="18"/>
      <c r="F101" s="19"/>
      <c r="G101" s="27"/>
      <c r="H101" s="27"/>
      <c r="I101" s="28"/>
      <c r="J101" s="27"/>
      <c r="K101" s="27"/>
      <c r="L101" s="27"/>
      <c r="M101" s="27"/>
      <c r="N101" s="27"/>
      <c r="O101" s="27"/>
      <c r="P101" s="27"/>
      <c r="Q101" s="27"/>
    </row>
    <row r="102" spans="1:17" ht="12" customHeight="1" x14ac:dyDescent="0.15">
      <c r="A102" s="19">
        <v>2013</v>
      </c>
      <c r="B102" s="19">
        <v>527</v>
      </c>
      <c r="C102" s="26" t="s">
        <v>8</v>
      </c>
      <c r="D102" s="26"/>
      <c r="E102" s="26"/>
      <c r="F102" s="19">
        <v>180</v>
      </c>
      <c r="G102" s="27">
        <v>0.45</v>
      </c>
      <c r="H102" s="27"/>
      <c r="I102" s="28"/>
      <c r="J102" s="27">
        <v>0</v>
      </c>
      <c r="K102" s="27"/>
      <c r="L102" s="27"/>
      <c r="M102" s="27"/>
      <c r="N102" s="27">
        <v>24</v>
      </c>
      <c r="O102" s="27"/>
      <c r="P102" s="27">
        <v>99</v>
      </c>
      <c r="Q102" s="27">
        <v>0.5</v>
      </c>
    </row>
    <row r="103" spans="1:17" ht="10.5" customHeight="1" x14ac:dyDescent="0.15">
      <c r="A103" s="19"/>
      <c r="B103" s="19"/>
      <c r="C103" s="18" t="s">
        <v>7</v>
      </c>
      <c r="D103" s="18"/>
      <c r="E103" s="18"/>
      <c r="F103" s="1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27.340000000000003</v>
      </c>
      <c r="H104" s="3"/>
      <c r="I104" s="3">
        <f>J102+J100+J98+J96+J94+J92+J90+J88</f>
        <v>33</v>
      </c>
      <c r="J104" s="3"/>
      <c r="K104" s="3"/>
      <c r="L104" s="3"/>
      <c r="M104" s="4"/>
      <c r="N104" s="3">
        <f>N102+N100+N98+N96+N94+N92+N90+N88</f>
        <v>82.9</v>
      </c>
      <c r="O104" s="3"/>
      <c r="P104" s="9">
        <f>P102+P100+P98+P96+P94+P92+P90+P88</f>
        <v>653.69999999999993</v>
      </c>
      <c r="Q104" s="9">
        <f>Q102+Q100+Q98+Q96+Q94+Q92+Q90+Q88</f>
        <v>17.61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58" t="s">
        <v>61</v>
      </c>
      <c r="B111" s="57"/>
      <c r="C111" s="56"/>
      <c r="D111" s="56"/>
      <c r="E111" s="55"/>
      <c r="F111" s="10">
        <f>F110+F104+F86+F82</f>
        <v>1412</v>
      </c>
      <c r="G111" s="3">
        <f>G110+G104+G86+G82</f>
        <v>45.03</v>
      </c>
      <c r="H111" s="3"/>
      <c r="I111" s="3">
        <f>I110+I104+I86+I82</f>
        <v>53.040000000000006</v>
      </c>
      <c r="J111" s="3"/>
      <c r="K111" s="3"/>
      <c r="L111" s="3"/>
      <c r="M111" s="4"/>
      <c r="N111" s="3">
        <f>N110+N104+N86+N82</f>
        <v>181.14</v>
      </c>
      <c r="O111" s="3"/>
      <c r="P111" s="9">
        <f>P110+P104+P86+P82</f>
        <v>1327.6</v>
      </c>
      <c r="Q111" s="9">
        <f>Q104+Q86+Q82</f>
        <v>21.07</v>
      </c>
    </row>
    <row r="113" spans="1:17" ht="23" x14ac:dyDescent="0.15">
      <c r="E113" s="53" t="s">
        <v>54</v>
      </c>
      <c r="F113" s="53"/>
      <c r="G113" s="53"/>
    </row>
    <row r="114" spans="1:17" ht="16" x14ac:dyDescent="0.15">
      <c r="D114" s="52">
        <v>45747</v>
      </c>
      <c r="E114" s="52"/>
      <c r="F114" s="52"/>
      <c r="G114" s="52"/>
      <c r="H114" s="52"/>
      <c r="I114" s="52"/>
      <c r="J114" s="52"/>
    </row>
    <row r="116" spans="1:17" ht="18" x14ac:dyDescent="0.15">
      <c r="B116" s="51" t="s">
        <v>60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8" spans="1:17" ht="12" x14ac:dyDescent="0.15">
      <c r="A118" s="50" t="s">
        <v>52</v>
      </c>
      <c r="B118" s="50" t="s">
        <v>51</v>
      </c>
      <c r="C118" s="50" t="s">
        <v>50</v>
      </c>
      <c r="D118" s="50"/>
      <c r="E118" s="50"/>
      <c r="F118" s="50" t="s">
        <v>49</v>
      </c>
      <c r="G118" s="50" t="s">
        <v>48</v>
      </c>
      <c r="H118" s="50"/>
      <c r="I118" s="50"/>
      <c r="J118" s="50"/>
      <c r="K118" s="50"/>
      <c r="L118" s="50"/>
      <c r="M118" s="50"/>
      <c r="N118" s="50"/>
      <c r="O118" s="50" t="s">
        <v>47</v>
      </c>
      <c r="P118" s="50"/>
      <c r="Q118" s="50" t="s">
        <v>46</v>
      </c>
    </row>
    <row r="119" spans="1:17" ht="12" x14ac:dyDescent="0.15">
      <c r="A119" s="50"/>
      <c r="B119" s="50"/>
      <c r="C119" s="50"/>
      <c r="D119" s="50"/>
      <c r="E119" s="50"/>
      <c r="F119" s="50"/>
      <c r="G119" s="50" t="s">
        <v>45</v>
      </c>
      <c r="H119" s="50"/>
      <c r="I119" s="50" t="s">
        <v>44</v>
      </c>
      <c r="J119" s="50"/>
      <c r="K119" s="50"/>
      <c r="L119" s="50"/>
      <c r="M119" s="50" t="s">
        <v>43</v>
      </c>
      <c r="N119" s="50"/>
      <c r="O119" s="50"/>
      <c r="P119" s="50"/>
      <c r="Q119" s="50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49" t="s">
        <v>40</v>
      </c>
      <c r="D122" s="49"/>
      <c r="E122" s="49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19" t="s">
        <v>13</v>
      </c>
      <c r="B123" s="19" t="s">
        <v>39</v>
      </c>
      <c r="C123" s="26" t="s">
        <v>38</v>
      </c>
      <c r="D123" s="26"/>
      <c r="E123" s="26"/>
      <c r="F123" s="19">
        <v>20</v>
      </c>
      <c r="G123" s="27">
        <v>1.5</v>
      </c>
      <c r="H123" s="27"/>
      <c r="I123" s="28"/>
      <c r="J123" s="27">
        <v>0.5</v>
      </c>
      <c r="K123" s="27"/>
      <c r="L123" s="27"/>
      <c r="M123" s="27"/>
      <c r="N123" s="27">
        <v>10.3</v>
      </c>
      <c r="O123" s="27"/>
      <c r="P123" s="48">
        <v>52</v>
      </c>
      <c r="Q123" s="27" t="s">
        <v>10</v>
      </c>
    </row>
    <row r="124" spans="1:17" x14ac:dyDescent="0.15">
      <c r="A124" s="19"/>
      <c r="B124" s="19"/>
      <c r="C124" s="18" t="s">
        <v>37</v>
      </c>
      <c r="D124" s="18"/>
      <c r="E124" s="18"/>
      <c r="F124" s="19"/>
      <c r="G124" s="27"/>
      <c r="H124" s="27"/>
      <c r="I124" s="28"/>
      <c r="J124" s="27"/>
      <c r="K124" s="27"/>
      <c r="L124" s="27"/>
      <c r="M124" s="27"/>
      <c r="N124" s="27"/>
      <c r="O124" s="27"/>
      <c r="P124" s="48"/>
      <c r="Q124" s="27"/>
    </row>
    <row r="125" spans="1:17" ht="12" x14ac:dyDescent="0.15">
      <c r="A125" s="19" t="s">
        <v>13</v>
      </c>
      <c r="B125" s="19" t="s">
        <v>36</v>
      </c>
      <c r="C125" s="26" t="s">
        <v>35</v>
      </c>
      <c r="D125" s="26"/>
      <c r="E125" s="26"/>
      <c r="F125" s="19">
        <v>3</v>
      </c>
      <c r="G125" s="27">
        <v>0.02</v>
      </c>
      <c r="H125" s="27"/>
      <c r="I125" s="28"/>
      <c r="J125" s="27">
        <v>2.48</v>
      </c>
      <c r="K125" s="27"/>
      <c r="L125" s="27"/>
      <c r="M125" s="27"/>
      <c r="N125" s="27">
        <v>0.02</v>
      </c>
      <c r="O125" s="27"/>
      <c r="P125" s="27">
        <v>22.4</v>
      </c>
      <c r="Q125" s="27" t="s">
        <v>10</v>
      </c>
    </row>
    <row r="126" spans="1:17" x14ac:dyDescent="0.15">
      <c r="A126" s="19"/>
      <c r="B126" s="19"/>
      <c r="C126" s="18" t="s">
        <v>34</v>
      </c>
      <c r="D126" s="18"/>
      <c r="E126" s="18"/>
      <c r="F126" s="19"/>
      <c r="G126" s="27"/>
      <c r="H126" s="27"/>
      <c r="I126" s="28"/>
      <c r="J126" s="27"/>
      <c r="K126" s="27"/>
      <c r="L126" s="27"/>
      <c r="M126" s="27"/>
      <c r="N126" s="27"/>
      <c r="O126" s="27"/>
      <c r="P126" s="27"/>
      <c r="Q126" s="27"/>
    </row>
    <row r="127" spans="1:17" ht="12" customHeight="1" x14ac:dyDescent="0.15">
      <c r="A127" s="19">
        <v>2013</v>
      </c>
      <c r="B127" s="19" t="s">
        <v>33</v>
      </c>
      <c r="C127" s="26" t="s">
        <v>32</v>
      </c>
      <c r="D127" s="26"/>
      <c r="E127" s="26"/>
      <c r="F127" s="19">
        <v>180</v>
      </c>
      <c r="G127" s="27">
        <v>0.09</v>
      </c>
      <c r="H127" s="27"/>
      <c r="I127" s="28"/>
      <c r="J127" s="27">
        <v>0</v>
      </c>
      <c r="K127" s="27"/>
      <c r="L127" s="27"/>
      <c r="M127" s="27"/>
      <c r="N127" s="27">
        <v>13.5</v>
      </c>
      <c r="O127" s="27"/>
      <c r="P127" s="48">
        <v>54</v>
      </c>
      <c r="Q127" s="27" t="s">
        <v>10</v>
      </c>
    </row>
    <row r="128" spans="1:17" ht="10.5" customHeight="1" x14ac:dyDescent="0.15">
      <c r="A128" s="19"/>
      <c r="B128" s="19"/>
      <c r="C128" s="18" t="s">
        <v>31</v>
      </c>
      <c r="D128" s="18"/>
      <c r="E128" s="18"/>
      <c r="F128" s="19"/>
      <c r="G128" s="27"/>
      <c r="H128" s="27"/>
      <c r="I128" s="28"/>
      <c r="J128" s="27"/>
      <c r="K128" s="27"/>
      <c r="L128" s="27"/>
      <c r="M128" s="27"/>
      <c r="N128" s="27"/>
      <c r="O128" s="27"/>
      <c r="P128" s="48"/>
      <c r="Q128" s="27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47">
        <f>N127+N125+N123+N121</f>
        <v>48.120000000000005</v>
      </c>
      <c r="O129" s="46"/>
      <c r="P129" s="54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39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0.96</v>
      </c>
      <c r="H135" s="27"/>
      <c r="I135" s="28"/>
      <c r="J135" s="27">
        <v>2.8</v>
      </c>
      <c r="K135" s="27"/>
      <c r="L135" s="27"/>
      <c r="M135" s="27"/>
      <c r="N135" s="27">
        <v>4.2</v>
      </c>
      <c r="O135" s="27"/>
      <c r="P135" s="27">
        <v>46.2</v>
      </c>
      <c r="Q135" s="27">
        <v>3.2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39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45" t="s">
        <v>24</v>
      </c>
      <c r="D138" s="45"/>
      <c r="E138" s="45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4" t="s">
        <v>22</v>
      </c>
      <c r="D139" s="43"/>
      <c r="E139" s="42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1" t="s">
        <v>21</v>
      </c>
      <c r="D140" s="18"/>
      <c r="E140" s="40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4" t="s">
        <v>20</v>
      </c>
      <c r="D141" s="43"/>
      <c r="E141" s="42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1" t="s">
        <v>19</v>
      </c>
      <c r="D142" s="18"/>
      <c r="E142" s="40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25" t="s">
        <v>13</v>
      </c>
      <c r="B143" s="19">
        <v>297</v>
      </c>
      <c r="C143" s="39" t="s">
        <v>18</v>
      </c>
      <c r="D143" s="26"/>
      <c r="E143" s="26"/>
      <c r="F143" s="19">
        <v>100</v>
      </c>
      <c r="G143" s="27">
        <v>3.8</v>
      </c>
      <c r="H143" s="27"/>
      <c r="I143" s="28"/>
      <c r="J143" s="27">
        <v>0.46</v>
      </c>
      <c r="K143" s="27"/>
      <c r="L143" s="27"/>
      <c r="M143" s="27"/>
      <c r="N143" s="27">
        <v>19.5</v>
      </c>
      <c r="O143" s="27"/>
      <c r="P143" s="27">
        <v>97.1</v>
      </c>
      <c r="Q143" s="27">
        <v>0.01</v>
      </c>
    </row>
    <row r="144" spans="1:17" ht="16.5" customHeight="1" x14ac:dyDescent="0.15">
      <c r="A144" s="17"/>
      <c r="B144" s="19"/>
      <c r="C144" s="38" t="s">
        <v>17</v>
      </c>
      <c r="D144" s="18"/>
      <c r="E144" s="18"/>
      <c r="F144" s="19"/>
      <c r="G144" s="27"/>
      <c r="H144" s="27"/>
      <c r="I144" s="28"/>
      <c r="J144" s="27"/>
      <c r="K144" s="27"/>
      <c r="L144" s="27"/>
      <c r="M144" s="27"/>
      <c r="N144" s="27"/>
      <c r="O144" s="27"/>
      <c r="P144" s="27"/>
      <c r="Q144" s="27"/>
    </row>
    <row r="145" spans="1:17" ht="12" x14ac:dyDescent="0.15">
      <c r="A145" s="19" t="s">
        <v>13</v>
      </c>
      <c r="B145" s="19" t="s">
        <v>16</v>
      </c>
      <c r="C145" s="26" t="s">
        <v>15</v>
      </c>
      <c r="D145" s="26"/>
      <c r="E145" s="26"/>
      <c r="F145" s="19">
        <v>20</v>
      </c>
      <c r="G145" s="27">
        <v>1.5</v>
      </c>
      <c r="H145" s="27"/>
      <c r="I145" s="28"/>
      <c r="J145" s="27">
        <v>0.16</v>
      </c>
      <c r="K145" s="27"/>
      <c r="L145" s="27"/>
      <c r="M145" s="27"/>
      <c r="N145" s="27">
        <v>9.83</v>
      </c>
      <c r="O145" s="27"/>
      <c r="P145" s="27">
        <v>46.6</v>
      </c>
      <c r="Q145" s="27" t="s">
        <v>10</v>
      </c>
    </row>
    <row r="146" spans="1:17" x14ac:dyDescent="0.15">
      <c r="A146" s="19"/>
      <c r="B146" s="19"/>
      <c r="C146" s="18" t="s">
        <v>14</v>
      </c>
      <c r="D146" s="18"/>
      <c r="E146" s="18"/>
      <c r="F146" s="19"/>
      <c r="G146" s="27"/>
      <c r="H146" s="27"/>
      <c r="I146" s="28"/>
      <c r="J146" s="27"/>
      <c r="K146" s="27"/>
      <c r="L146" s="27"/>
      <c r="M146" s="27"/>
      <c r="N146" s="27"/>
      <c r="O146" s="27"/>
      <c r="P146" s="27"/>
      <c r="Q146" s="27"/>
    </row>
    <row r="147" spans="1:17" ht="12" x14ac:dyDescent="0.15">
      <c r="A147" s="19" t="s">
        <v>13</v>
      </c>
      <c r="B147" s="19" t="s">
        <v>12</v>
      </c>
      <c r="C147" s="26" t="s">
        <v>11</v>
      </c>
      <c r="D147" s="26"/>
      <c r="E147" s="26"/>
      <c r="F147" s="19">
        <v>10</v>
      </c>
      <c r="G147" s="27">
        <v>0.66</v>
      </c>
      <c r="H147" s="27"/>
      <c r="I147" s="28"/>
      <c r="J147" s="27">
        <v>0.1</v>
      </c>
      <c r="K147" s="27"/>
      <c r="L147" s="27"/>
      <c r="M147" s="27"/>
      <c r="N147" s="27">
        <v>3.3</v>
      </c>
      <c r="O147" s="27"/>
      <c r="P147" s="27">
        <v>17.100000000000001</v>
      </c>
      <c r="Q147" s="27" t="s">
        <v>10</v>
      </c>
    </row>
    <row r="148" spans="1:17" x14ac:dyDescent="0.15">
      <c r="A148" s="19"/>
      <c r="B148" s="19"/>
      <c r="C148" s="18" t="s">
        <v>9</v>
      </c>
      <c r="D148" s="18"/>
      <c r="E148" s="18"/>
      <c r="F148" s="19"/>
      <c r="G148" s="27"/>
      <c r="H148" s="27"/>
      <c r="I148" s="28"/>
      <c r="J148" s="27"/>
      <c r="K148" s="27"/>
      <c r="L148" s="27"/>
      <c r="M148" s="27"/>
      <c r="N148" s="27"/>
      <c r="O148" s="27"/>
      <c r="P148" s="27"/>
      <c r="Q148" s="27"/>
    </row>
    <row r="149" spans="1:17" ht="12" customHeight="1" x14ac:dyDescent="0.15">
      <c r="A149" s="19">
        <v>2013</v>
      </c>
      <c r="B149" s="19">
        <v>527</v>
      </c>
      <c r="C149" s="26" t="s">
        <v>8</v>
      </c>
      <c r="D149" s="26"/>
      <c r="E149" s="26"/>
      <c r="F149" s="19" t="s">
        <v>4</v>
      </c>
      <c r="G149" s="27">
        <v>0.38</v>
      </c>
      <c r="H149" s="27"/>
      <c r="I149" s="28"/>
      <c r="J149" s="27">
        <v>0</v>
      </c>
      <c r="K149" s="27"/>
      <c r="L149" s="27"/>
      <c r="M149" s="27"/>
      <c r="N149" s="27">
        <v>20.3</v>
      </c>
      <c r="O149" s="27"/>
      <c r="P149" s="27">
        <v>82.5</v>
      </c>
      <c r="Q149" s="27">
        <v>0.4</v>
      </c>
    </row>
    <row r="150" spans="1:17" ht="10.5" customHeight="1" x14ac:dyDescent="0.15">
      <c r="A150" s="19"/>
      <c r="B150" s="19"/>
      <c r="C150" s="18" t="s">
        <v>7</v>
      </c>
      <c r="D150" s="18"/>
      <c r="E150" s="18"/>
      <c r="F150" s="19"/>
      <c r="G150" s="27"/>
      <c r="H150" s="27"/>
      <c r="I150" s="28"/>
      <c r="J150" s="27"/>
      <c r="K150" s="27"/>
      <c r="L150" s="27"/>
      <c r="M150" s="27"/>
      <c r="N150" s="27"/>
      <c r="O150" s="27"/>
      <c r="P150" s="27"/>
      <c r="Q150" s="27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20.07</v>
      </c>
      <c r="H151" s="3"/>
      <c r="I151" s="3">
        <f>J149+J147+J145+J143+J141+J139+J137+J135</f>
        <v>17.690000000000001</v>
      </c>
      <c r="J151" s="3"/>
      <c r="K151" s="3"/>
      <c r="L151" s="3"/>
      <c r="M151" s="4"/>
      <c r="N151" s="3">
        <f>N149+N147+N145+N143+N141+N139+N137+N135</f>
        <v>64.97</v>
      </c>
      <c r="O151" s="3"/>
      <c r="P151" s="9">
        <f>P149+P147+P145+P143+P141+P139+P137+P135</f>
        <v>499.41999999999996</v>
      </c>
      <c r="Q151" s="9">
        <f>Q149+Q147+Q145+Q143+Q141+Q139+Q137+Q135</f>
        <v>9.14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9" t="s">
        <v>13</v>
      </c>
      <c r="B161" s="19" t="s">
        <v>39</v>
      </c>
      <c r="C161" s="26" t="s">
        <v>38</v>
      </c>
      <c r="D161" s="26"/>
      <c r="E161" s="26"/>
      <c r="F161" s="19">
        <v>20</v>
      </c>
      <c r="G161" s="27">
        <v>1.5</v>
      </c>
      <c r="H161" s="27"/>
      <c r="I161" s="28"/>
      <c r="J161" s="27">
        <v>0.5</v>
      </c>
      <c r="K161" s="27"/>
      <c r="L161" s="27"/>
      <c r="M161" s="27"/>
      <c r="N161" s="27">
        <v>10.3</v>
      </c>
      <c r="O161" s="27"/>
      <c r="P161" s="27">
        <v>52</v>
      </c>
      <c r="Q161" s="27" t="s">
        <v>10</v>
      </c>
    </row>
    <row r="162" spans="1:17" x14ac:dyDescent="0.15">
      <c r="A162" s="19"/>
      <c r="B162" s="19"/>
      <c r="C162" s="18" t="s">
        <v>37</v>
      </c>
      <c r="D162" s="18"/>
      <c r="E162" s="18"/>
      <c r="F162" s="19"/>
      <c r="G162" s="27"/>
      <c r="H162" s="27"/>
      <c r="I162" s="28"/>
      <c r="J162" s="27"/>
      <c r="K162" s="27"/>
      <c r="L162" s="27"/>
      <c r="M162" s="27"/>
      <c r="N162" s="27"/>
      <c r="O162" s="27"/>
      <c r="P162" s="27"/>
      <c r="Q162" s="27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43.63</v>
      </c>
      <c r="H166" s="3"/>
      <c r="I166" s="3">
        <f>I165+I157+I151+I133+I129</f>
        <v>44.67</v>
      </c>
      <c r="J166" s="3"/>
      <c r="K166" s="3"/>
      <c r="L166" s="3"/>
      <c r="M166" s="4"/>
      <c r="N166" s="3">
        <f>N165+N157+N151+N133+N129</f>
        <v>220.98999999999998</v>
      </c>
      <c r="O166" s="3"/>
      <c r="P166" s="2">
        <f>P165+P157+P151+P133+P129</f>
        <v>1485.82</v>
      </c>
      <c r="Q166" s="2">
        <f>Q165+Q157+Q151+Q133+Q129</f>
        <v>20.309999999999999</v>
      </c>
    </row>
    <row r="168" spans="1:17" ht="23" x14ac:dyDescent="0.15">
      <c r="E168" s="53" t="s">
        <v>54</v>
      </c>
      <c r="F168" s="53"/>
      <c r="G168" s="53"/>
    </row>
    <row r="169" spans="1:17" ht="16" x14ac:dyDescent="0.15">
      <c r="D169" s="52">
        <v>45747</v>
      </c>
      <c r="E169" s="52"/>
      <c r="F169" s="52"/>
      <c r="G169" s="52"/>
      <c r="H169" s="52"/>
      <c r="I169" s="52"/>
      <c r="J169" s="52"/>
    </row>
    <row r="171" spans="1:17" ht="18" x14ac:dyDescent="0.15">
      <c r="B171" s="51" t="s">
        <v>53</v>
      </c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3" spans="1:17" ht="12" x14ac:dyDescent="0.15">
      <c r="A173" s="50" t="s">
        <v>52</v>
      </c>
      <c r="B173" s="50" t="s">
        <v>51</v>
      </c>
      <c r="C173" s="50" t="s">
        <v>50</v>
      </c>
      <c r="D173" s="50"/>
      <c r="E173" s="50"/>
      <c r="F173" s="50" t="s">
        <v>49</v>
      </c>
      <c r="G173" s="50" t="s">
        <v>48</v>
      </c>
      <c r="H173" s="50"/>
      <c r="I173" s="50"/>
      <c r="J173" s="50"/>
      <c r="K173" s="50"/>
      <c r="L173" s="50"/>
      <c r="M173" s="50"/>
      <c r="N173" s="50"/>
      <c r="O173" s="50" t="s">
        <v>47</v>
      </c>
      <c r="P173" s="50"/>
      <c r="Q173" s="50" t="s">
        <v>46</v>
      </c>
    </row>
    <row r="174" spans="1:17" ht="12" x14ac:dyDescent="0.15">
      <c r="A174" s="50"/>
      <c r="B174" s="50"/>
      <c r="C174" s="50"/>
      <c r="D174" s="50"/>
      <c r="E174" s="50"/>
      <c r="F174" s="50"/>
      <c r="G174" s="50" t="s">
        <v>45</v>
      </c>
      <c r="H174" s="50"/>
      <c r="I174" s="50" t="s">
        <v>44</v>
      </c>
      <c r="J174" s="50"/>
      <c r="K174" s="50"/>
      <c r="L174" s="50"/>
      <c r="M174" s="50" t="s">
        <v>43</v>
      </c>
      <c r="N174" s="50"/>
      <c r="O174" s="50"/>
      <c r="P174" s="50"/>
      <c r="Q174" s="50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49" t="s">
        <v>40</v>
      </c>
      <c r="D177" s="49"/>
      <c r="E177" s="49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19" t="s">
        <v>13</v>
      </c>
      <c r="B178" s="19" t="s">
        <v>39</v>
      </c>
      <c r="C178" s="26" t="s">
        <v>38</v>
      </c>
      <c r="D178" s="26"/>
      <c r="E178" s="26"/>
      <c r="F178" s="19">
        <v>20</v>
      </c>
      <c r="G178" s="27">
        <v>1.5</v>
      </c>
      <c r="H178" s="27"/>
      <c r="I178" s="28"/>
      <c r="J178" s="27">
        <v>0.5</v>
      </c>
      <c r="K178" s="27"/>
      <c r="L178" s="27"/>
      <c r="M178" s="27"/>
      <c r="N178" s="27">
        <v>10.3</v>
      </c>
      <c r="O178" s="27"/>
      <c r="P178" s="48">
        <v>52</v>
      </c>
      <c r="Q178" s="27" t="s">
        <v>10</v>
      </c>
    </row>
    <row r="179" spans="1:17" ht="10.5" customHeight="1" x14ac:dyDescent="0.15">
      <c r="A179" s="19"/>
      <c r="B179" s="19"/>
      <c r="C179" s="18" t="s">
        <v>37</v>
      </c>
      <c r="D179" s="18"/>
      <c r="E179" s="18"/>
      <c r="F179" s="19"/>
      <c r="G179" s="27"/>
      <c r="H179" s="27"/>
      <c r="I179" s="28"/>
      <c r="J179" s="27"/>
      <c r="K179" s="27"/>
      <c r="L179" s="27"/>
      <c r="M179" s="27"/>
      <c r="N179" s="27"/>
      <c r="O179" s="27"/>
      <c r="P179" s="48"/>
      <c r="Q179" s="27"/>
    </row>
    <row r="180" spans="1:17" ht="12" customHeight="1" x14ac:dyDescent="0.15">
      <c r="A180" s="19" t="s">
        <v>13</v>
      </c>
      <c r="B180" s="19" t="s">
        <v>36</v>
      </c>
      <c r="C180" s="26" t="s">
        <v>35</v>
      </c>
      <c r="D180" s="26"/>
      <c r="E180" s="26"/>
      <c r="F180" s="19">
        <v>3</v>
      </c>
      <c r="G180" s="27">
        <v>0.02</v>
      </c>
      <c r="H180" s="27"/>
      <c r="I180" s="28"/>
      <c r="J180" s="27">
        <v>2.48</v>
      </c>
      <c r="K180" s="27"/>
      <c r="L180" s="27"/>
      <c r="M180" s="27"/>
      <c r="N180" s="27">
        <v>0.02</v>
      </c>
      <c r="O180" s="27"/>
      <c r="P180" s="27">
        <v>22.4</v>
      </c>
      <c r="Q180" s="27" t="s">
        <v>10</v>
      </c>
    </row>
    <row r="181" spans="1:17" ht="10.5" customHeight="1" x14ac:dyDescent="0.15">
      <c r="A181" s="19"/>
      <c r="B181" s="19"/>
      <c r="C181" s="18" t="s">
        <v>34</v>
      </c>
      <c r="D181" s="18"/>
      <c r="E181" s="18"/>
      <c r="F181" s="19"/>
      <c r="G181" s="27"/>
      <c r="H181" s="27"/>
      <c r="I181" s="28"/>
      <c r="J181" s="27"/>
      <c r="K181" s="27"/>
      <c r="L181" s="27"/>
      <c r="M181" s="27"/>
      <c r="N181" s="27"/>
      <c r="O181" s="27"/>
      <c r="P181" s="27"/>
      <c r="Q181" s="27"/>
    </row>
    <row r="182" spans="1:17" ht="12" customHeight="1" x14ac:dyDescent="0.15">
      <c r="A182" s="19">
        <v>2013</v>
      </c>
      <c r="B182" s="19" t="s">
        <v>33</v>
      </c>
      <c r="C182" s="26" t="s">
        <v>32</v>
      </c>
      <c r="D182" s="26"/>
      <c r="E182" s="26"/>
      <c r="F182" s="19">
        <v>180</v>
      </c>
      <c r="G182" s="27">
        <v>0.09</v>
      </c>
      <c r="H182" s="27"/>
      <c r="I182" s="28"/>
      <c r="J182" s="27">
        <v>0</v>
      </c>
      <c r="K182" s="27"/>
      <c r="L182" s="27"/>
      <c r="M182" s="27"/>
      <c r="N182" s="27">
        <v>13.5</v>
      </c>
      <c r="O182" s="27"/>
      <c r="P182" s="48">
        <v>54</v>
      </c>
      <c r="Q182" s="27" t="s">
        <v>10</v>
      </c>
    </row>
    <row r="183" spans="1:17" ht="10.5" customHeight="1" x14ac:dyDescent="0.15">
      <c r="A183" s="19"/>
      <c r="B183" s="19"/>
      <c r="C183" s="18" t="s">
        <v>31</v>
      </c>
      <c r="D183" s="18"/>
      <c r="E183" s="18"/>
      <c r="F183" s="19"/>
      <c r="G183" s="27"/>
      <c r="H183" s="27"/>
      <c r="I183" s="28"/>
      <c r="J183" s="27"/>
      <c r="K183" s="27"/>
      <c r="L183" s="27"/>
      <c r="M183" s="27"/>
      <c r="N183" s="27"/>
      <c r="O183" s="27"/>
      <c r="P183" s="48"/>
      <c r="Q183" s="27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47">
        <f>G182+G180+G178+G176</f>
        <v>5.7700000000000005</v>
      </c>
      <c r="H184" s="46"/>
      <c r="I184" s="3">
        <f>J182+J180+J178+J176</f>
        <v>9.4499999999999993</v>
      </c>
      <c r="J184" s="3"/>
      <c r="K184" s="3"/>
      <c r="L184" s="3"/>
      <c r="M184" s="4"/>
      <c r="N184" s="47">
        <f>N182+N180+N178+N176</f>
        <v>48.120000000000005</v>
      </c>
      <c r="O184" s="46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39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0.96</v>
      </c>
      <c r="H190" s="27"/>
      <c r="I190" s="28"/>
      <c r="J190" s="27">
        <v>2.8</v>
      </c>
      <c r="K190" s="27"/>
      <c r="L190" s="27"/>
      <c r="M190" s="27"/>
      <c r="N190" s="27">
        <v>4.2</v>
      </c>
      <c r="O190" s="27"/>
      <c r="P190" s="27">
        <v>46.2</v>
      </c>
      <c r="Q190" s="27">
        <v>3.2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39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45" t="s">
        <v>24</v>
      </c>
      <c r="D193" s="45"/>
      <c r="E193" s="45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4" t="s">
        <v>22</v>
      </c>
      <c r="D194" s="43"/>
      <c r="E194" s="42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1" t="s">
        <v>21</v>
      </c>
      <c r="D195" s="18"/>
      <c r="E195" s="40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4" t="s">
        <v>20</v>
      </c>
      <c r="D196" s="43"/>
      <c r="E196" s="42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1" t="s">
        <v>19</v>
      </c>
      <c r="D197" s="18"/>
      <c r="E197" s="40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25" t="s">
        <v>13</v>
      </c>
      <c r="B198" s="19">
        <v>297</v>
      </c>
      <c r="C198" s="39" t="s">
        <v>18</v>
      </c>
      <c r="D198" s="26"/>
      <c r="E198" s="26"/>
      <c r="F198" s="19">
        <v>100</v>
      </c>
      <c r="G198" s="27">
        <v>3.8</v>
      </c>
      <c r="H198" s="27"/>
      <c r="I198" s="28"/>
      <c r="J198" s="27">
        <v>0.46</v>
      </c>
      <c r="K198" s="27"/>
      <c r="L198" s="27"/>
      <c r="M198" s="27"/>
      <c r="N198" s="27">
        <v>19.5</v>
      </c>
      <c r="O198" s="27"/>
      <c r="P198" s="27">
        <v>97.1</v>
      </c>
      <c r="Q198" s="27">
        <v>0.01</v>
      </c>
    </row>
    <row r="199" spans="1:17" ht="10.5" customHeight="1" x14ac:dyDescent="0.15">
      <c r="A199" s="17"/>
      <c r="B199" s="19"/>
      <c r="C199" s="38" t="s">
        <v>17</v>
      </c>
      <c r="D199" s="18"/>
      <c r="E199" s="18"/>
      <c r="F199" s="19"/>
      <c r="G199" s="27"/>
      <c r="H199" s="27"/>
      <c r="I199" s="28"/>
      <c r="J199" s="27"/>
      <c r="K199" s="27"/>
      <c r="L199" s="27"/>
      <c r="M199" s="27"/>
      <c r="N199" s="27"/>
      <c r="O199" s="27"/>
      <c r="P199" s="27"/>
      <c r="Q199" s="27"/>
    </row>
    <row r="200" spans="1:17" ht="12" customHeight="1" x14ac:dyDescent="0.15">
      <c r="A200" s="19" t="s">
        <v>13</v>
      </c>
      <c r="B200" s="19" t="s">
        <v>16</v>
      </c>
      <c r="C200" s="26" t="s">
        <v>15</v>
      </c>
      <c r="D200" s="26"/>
      <c r="E200" s="26"/>
      <c r="F200" s="19">
        <v>20</v>
      </c>
      <c r="G200" s="27">
        <v>1.5</v>
      </c>
      <c r="H200" s="27"/>
      <c r="I200" s="28"/>
      <c r="J200" s="27">
        <v>0.16</v>
      </c>
      <c r="K200" s="27"/>
      <c r="L200" s="27"/>
      <c r="M200" s="27"/>
      <c r="N200" s="27">
        <v>9.83</v>
      </c>
      <c r="O200" s="27"/>
      <c r="P200" s="27">
        <v>46.6</v>
      </c>
      <c r="Q200" s="27" t="s">
        <v>10</v>
      </c>
    </row>
    <row r="201" spans="1:17" ht="10.5" customHeight="1" x14ac:dyDescent="0.15">
      <c r="A201" s="19"/>
      <c r="B201" s="19"/>
      <c r="C201" s="18" t="s">
        <v>14</v>
      </c>
      <c r="D201" s="18"/>
      <c r="E201" s="18"/>
      <c r="F201" s="19"/>
      <c r="G201" s="27"/>
      <c r="H201" s="27"/>
      <c r="I201" s="28"/>
      <c r="J201" s="27"/>
      <c r="K201" s="27"/>
      <c r="L201" s="27"/>
      <c r="M201" s="27"/>
      <c r="N201" s="27"/>
      <c r="O201" s="27"/>
      <c r="P201" s="27"/>
      <c r="Q201" s="27"/>
    </row>
    <row r="202" spans="1:17" ht="12" customHeight="1" x14ac:dyDescent="0.15">
      <c r="A202" s="19" t="s">
        <v>13</v>
      </c>
      <c r="B202" s="19" t="s">
        <v>12</v>
      </c>
      <c r="C202" s="26" t="s">
        <v>11</v>
      </c>
      <c r="D202" s="26"/>
      <c r="E202" s="26"/>
      <c r="F202" s="19">
        <v>10</v>
      </c>
      <c r="G202" s="27">
        <v>0.66</v>
      </c>
      <c r="H202" s="27"/>
      <c r="I202" s="28"/>
      <c r="J202" s="27">
        <v>0.1</v>
      </c>
      <c r="K202" s="27"/>
      <c r="L202" s="27"/>
      <c r="M202" s="27"/>
      <c r="N202" s="27">
        <v>3.3</v>
      </c>
      <c r="O202" s="27"/>
      <c r="P202" s="27">
        <v>17.100000000000001</v>
      </c>
      <c r="Q202" s="27" t="s">
        <v>10</v>
      </c>
    </row>
    <row r="203" spans="1:17" ht="10.5" customHeight="1" x14ac:dyDescent="0.15">
      <c r="A203" s="19"/>
      <c r="B203" s="19"/>
      <c r="C203" s="18" t="s">
        <v>9</v>
      </c>
      <c r="D203" s="18"/>
      <c r="E203" s="18"/>
      <c r="F203" s="19"/>
      <c r="G203" s="27"/>
      <c r="H203" s="27"/>
      <c r="I203" s="28"/>
      <c r="J203" s="27"/>
      <c r="K203" s="27"/>
      <c r="L203" s="27"/>
      <c r="M203" s="27"/>
      <c r="N203" s="27"/>
      <c r="O203" s="27"/>
      <c r="P203" s="27"/>
      <c r="Q203" s="27"/>
    </row>
    <row r="204" spans="1:17" ht="12" customHeight="1" x14ac:dyDescent="0.15">
      <c r="A204" s="19">
        <v>2013</v>
      </c>
      <c r="B204" s="19">
        <v>527</v>
      </c>
      <c r="C204" s="26" t="s">
        <v>8</v>
      </c>
      <c r="D204" s="26"/>
      <c r="E204" s="26"/>
      <c r="F204" s="19" t="s">
        <v>4</v>
      </c>
      <c r="G204" s="27">
        <v>0.38</v>
      </c>
      <c r="H204" s="27"/>
      <c r="I204" s="28"/>
      <c r="J204" s="27">
        <v>0</v>
      </c>
      <c r="K204" s="27"/>
      <c r="L204" s="27"/>
      <c r="M204" s="27"/>
      <c r="N204" s="27">
        <v>20.3</v>
      </c>
      <c r="O204" s="27"/>
      <c r="P204" s="27">
        <v>82.5</v>
      </c>
      <c r="Q204" s="27">
        <v>0.4</v>
      </c>
    </row>
    <row r="205" spans="1:17" ht="10.5" customHeight="1" x14ac:dyDescent="0.15">
      <c r="A205" s="19"/>
      <c r="B205" s="19"/>
      <c r="C205" s="18" t="s">
        <v>7</v>
      </c>
      <c r="D205" s="18"/>
      <c r="E205" s="18"/>
      <c r="F205" s="19"/>
      <c r="G205" s="27"/>
      <c r="H205" s="27"/>
      <c r="I205" s="28"/>
      <c r="J205" s="27"/>
      <c r="K205" s="27"/>
      <c r="L205" s="27"/>
      <c r="M205" s="27"/>
      <c r="N205" s="27"/>
      <c r="O205" s="27"/>
      <c r="P205" s="27"/>
      <c r="Q205" s="27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20.07</v>
      </c>
      <c r="H206" s="3"/>
      <c r="I206" s="3">
        <f>J204+J202+J200+J198+J196+J194+J192+J190</f>
        <v>17.690000000000001</v>
      </c>
      <c r="J206" s="3"/>
      <c r="K206" s="3"/>
      <c r="L206" s="3"/>
      <c r="M206" s="4"/>
      <c r="N206" s="3">
        <f>N204+N202+N200+N198+N196+N194+N192+N190</f>
        <v>64.97</v>
      </c>
      <c r="O206" s="3"/>
      <c r="P206" s="9">
        <f>P204+P202+P200+P198+P196+P194+P192+P190</f>
        <v>499.41999999999996</v>
      </c>
      <c r="Q206" s="9">
        <f>Q204+Q202+Q200+Q198+Q196+Q194+Q192+Q190</f>
        <v>9.14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34.43</v>
      </c>
      <c r="H213" s="3"/>
      <c r="I213" s="3">
        <f>I206+I188+I184</f>
        <v>27.240000000000002</v>
      </c>
      <c r="J213" s="3"/>
      <c r="K213" s="3"/>
      <c r="L213" s="3"/>
      <c r="M213" s="4"/>
      <c r="N213" s="3">
        <f>N206+N188+N184</f>
        <v>123.19</v>
      </c>
      <c r="O213" s="3"/>
      <c r="P213" s="2">
        <f>P206+P188+P184</f>
        <v>845.92</v>
      </c>
      <c r="Q213" s="2">
        <f>Q212+Q206+Q188+Q184</f>
        <v>18.89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2026-06-16T07:55:24Z</dcterms:created>
  <dcterms:modified xsi:type="dcterms:W3CDTF">2026-06-16T07:55:34Z</dcterms:modified>
</cp:coreProperties>
</file>